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45" windowWidth="15480" windowHeight="11580"/>
  </bookViews>
  <sheets>
    <sheet name="ESEIAAT" sheetId="4" r:id="rId1"/>
    <sheet name="Gràfics" sheetId="5" r:id="rId2"/>
    <sheet name="Comparativa" sheetId="6" r:id="rId3"/>
  </sheets>
  <calcPr calcId="145621"/>
</workbook>
</file>

<file path=xl/calcChain.xml><?xml version="1.0" encoding="utf-8"?>
<calcChain xmlns="http://schemas.openxmlformats.org/spreadsheetml/2006/main">
  <c r="U446" i="4" l="1"/>
  <c r="V446" i="4" s="1"/>
  <c r="S446" i="4"/>
  <c r="T446" i="4" s="1"/>
  <c r="Q446" i="4"/>
  <c r="R446" i="4" s="1"/>
  <c r="O446" i="4"/>
  <c r="P446" i="4" s="1"/>
  <c r="M446" i="4"/>
  <c r="N446" i="4" s="1"/>
  <c r="K446" i="4"/>
  <c r="L446" i="4" s="1"/>
  <c r="I446" i="4"/>
  <c r="J446" i="4" s="1"/>
  <c r="G446" i="4"/>
  <c r="H446" i="4" s="1"/>
  <c r="F446" i="4"/>
  <c r="D446" i="4"/>
  <c r="E446" i="4"/>
  <c r="C446" i="4"/>
  <c r="V445" i="4"/>
  <c r="T445" i="4"/>
  <c r="R445" i="4"/>
  <c r="P445" i="4"/>
  <c r="N445" i="4"/>
  <c r="L445" i="4"/>
  <c r="J445" i="4"/>
  <c r="H445" i="4"/>
  <c r="F445" i="4"/>
  <c r="D445" i="4"/>
  <c r="T297" i="4" l="1"/>
  <c r="R297" i="4"/>
  <c r="P297" i="4"/>
  <c r="N297" i="4"/>
  <c r="L297" i="4"/>
  <c r="J297" i="4"/>
  <c r="H297" i="4"/>
  <c r="F297" i="4"/>
  <c r="D297" i="4"/>
  <c r="J38" i="4"/>
  <c r="J29" i="4" l="1"/>
  <c r="J30" i="4"/>
  <c r="J31" i="4"/>
  <c r="J32" i="4"/>
  <c r="J33" i="4"/>
  <c r="J34" i="4"/>
  <c r="J35" i="4"/>
  <c r="J36" i="4"/>
  <c r="J37" i="4"/>
  <c r="J28" i="4"/>
  <c r="H13" i="4"/>
  <c r="H14" i="4"/>
  <c r="H15" i="4"/>
  <c r="H16" i="4"/>
  <c r="H17" i="4"/>
  <c r="H18" i="4"/>
  <c r="H19" i="4"/>
  <c r="H20" i="4"/>
  <c r="H21" i="4"/>
  <c r="H22" i="4"/>
  <c r="H12" i="4"/>
  <c r="H385" i="4" l="1"/>
  <c r="V444" i="4"/>
  <c r="V443" i="4"/>
  <c r="V442" i="4"/>
  <c r="T444" i="4"/>
  <c r="T443" i="4"/>
  <c r="T442" i="4"/>
  <c r="R444" i="4"/>
  <c r="R443" i="4"/>
  <c r="R442" i="4"/>
  <c r="P444" i="4"/>
  <c r="P443" i="4"/>
  <c r="P442" i="4"/>
  <c r="N444" i="4"/>
  <c r="N443" i="4"/>
  <c r="N442" i="4"/>
  <c r="L444" i="4"/>
  <c r="L443" i="4"/>
  <c r="L442" i="4"/>
  <c r="J444" i="4"/>
  <c r="J443" i="4"/>
  <c r="J442" i="4"/>
  <c r="H444" i="4"/>
  <c r="H443" i="4"/>
  <c r="H442" i="4"/>
  <c r="F444" i="4"/>
  <c r="F443" i="4"/>
  <c r="F442" i="4"/>
  <c r="D443" i="4"/>
  <c r="D444" i="4"/>
  <c r="D442" i="4"/>
  <c r="V435" i="4"/>
  <c r="V434" i="4"/>
  <c r="V433" i="4"/>
  <c r="V432" i="4"/>
  <c r="V431" i="4"/>
  <c r="V430" i="4"/>
  <c r="V429" i="4"/>
  <c r="T435" i="4"/>
  <c r="T434" i="4"/>
  <c r="T433" i="4"/>
  <c r="T432" i="4"/>
  <c r="T431" i="4"/>
  <c r="T430" i="4"/>
  <c r="T429" i="4"/>
  <c r="R435" i="4"/>
  <c r="R434" i="4"/>
  <c r="R433" i="4"/>
  <c r="R432" i="4"/>
  <c r="R431" i="4"/>
  <c r="R430" i="4"/>
  <c r="R429" i="4"/>
  <c r="P435" i="4"/>
  <c r="P434" i="4"/>
  <c r="P433" i="4"/>
  <c r="P432" i="4"/>
  <c r="P431" i="4"/>
  <c r="P430" i="4"/>
  <c r="P429" i="4"/>
  <c r="N435" i="4"/>
  <c r="N434" i="4"/>
  <c r="N433" i="4"/>
  <c r="N432" i="4"/>
  <c r="N431" i="4"/>
  <c r="N430" i="4"/>
  <c r="N429" i="4"/>
  <c r="L435" i="4"/>
  <c r="L434" i="4"/>
  <c r="L433" i="4"/>
  <c r="L432" i="4"/>
  <c r="L431" i="4"/>
  <c r="L430" i="4"/>
  <c r="L429" i="4"/>
  <c r="J435" i="4"/>
  <c r="J434" i="4"/>
  <c r="J433" i="4"/>
  <c r="J432" i="4"/>
  <c r="J431" i="4"/>
  <c r="J430" i="4"/>
  <c r="J429" i="4"/>
  <c r="H435" i="4"/>
  <c r="H434" i="4"/>
  <c r="H433" i="4"/>
  <c r="H432" i="4"/>
  <c r="H431" i="4"/>
  <c r="H430" i="4"/>
  <c r="H429" i="4"/>
  <c r="F435" i="4"/>
  <c r="F434" i="4"/>
  <c r="F433" i="4"/>
  <c r="F432" i="4"/>
  <c r="F431" i="4"/>
  <c r="F430" i="4"/>
  <c r="F429" i="4"/>
  <c r="D430" i="4"/>
  <c r="D431" i="4"/>
  <c r="D432" i="4"/>
  <c r="D433" i="4"/>
  <c r="D434" i="4"/>
  <c r="D435" i="4"/>
  <c r="D429" i="4"/>
  <c r="V422" i="4"/>
  <c r="V421" i="4"/>
  <c r="V420" i="4"/>
  <c r="V419" i="4"/>
  <c r="V418" i="4"/>
  <c r="V417" i="4"/>
  <c r="V416" i="4"/>
  <c r="V415" i="4"/>
  <c r="V414" i="4"/>
  <c r="V413" i="4"/>
  <c r="V412" i="4"/>
  <c r="V411" i="4"/>
  <c r="T422" i="4"/>
  <c r="T421" i="4"/>
  <c r="T420" i="4"/>
  <c r="T419" i="4"/>
  <c r="T418" i="4"/>
  <c r="T417" i="4"/>
  <c r="T416" i="4"/>
  <c r="T415" i="4"/>
  <c r="T414" i="4"/>
  <c r="T413" i="4"/>
  <c r="T412" i="4"/>
  <c r="T411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P422" i="4"/>
  <c r="P421" i="4"/>
  <c r="P420" i="4"/>
  <c r="P419" i="4"/>
  <c r="P418" i="4"/>
  <c r="P417" i="4"/>
  <c r="P416" i="4"/>
  <c r="P415" i="4"/>
  <c r="P414" i="4"/>
  <c r="P413" i="4"/>
  <c r="P412" i="4"/>
  <c r="P411" i="4"/>
  <c r="N422" i="4"/>
  <c r="N421" i="4"/>
  <c r="N420" i="4"/>
  <c r="N419" i="4"/>
  <c r="N418" i="4"/>
  <c r="N417" i="4"/>
  <c r="N416" i="4"/>
  <c r="N415" i="4"/>
  <c r="N414" i="4"/>
  <c r="N413" i="4"/>
  <c r="N412" i="4"/>
  <c r="N411" i="4"/>
  <c r="L422" i="4"/>
  <c r="L421" i="4"/>
  <c r="L420" i="4"/>
  <c r="L419" i="4"/>
  <c r="L418" i="4"/>
  <c r="L417" i="4"/>
  <c r="L416" i="4"/>
  <c r="L415" i="4"/>
  <c r="L414" i="4"/>
  <c r="L413" i="4"/>
  <c r="L412" i="4"/>
  <c r="L411" i="4"/>
  <c r="J422" i="4"/>
  <c r="J421" i="4"/>
  <c r="J420" i="4"/>
  <c r="J419" i="4"/>
  <c r="J418" i="4"/>
  <c r="J417" i="4"/>
  <c r="J416" i="4"/>
  <c r="J415" i="4"/>
  <c r="J414" i="4"/>
  <c r="J413" i="4"/>
  <c r="J412" i="4"/>
  <c r="J411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D412" i="4"/>
  <c r="D413" i="4"/>
  <c r="D414" i="4"/>
  <c r="D415" i="4"/>
  <c r="D416" i="4"/>
  <c r="D417" i="4"/>
  <c r="D418" i="4"/>
  <c r="D419" i="4"/>
  <c r="D420" i="4"/>
  <c r="D421" i="4"/>
  <c r="D422" i="4"/>
  <c r="D411" i="4"/>
  <c r="V404" i="4"/>
  <c r="V403" i="4"/>
  <c r="V402" i="4"/>
  <c r="V401" i="4"/>
  <c r="V400" i="4"/>
  <c r="V399" i="4"/>
  <c r="V398" i="4"/>
  <c r="V397" i="4"/>
  <c r="T404" i="4"/>
  <c r="T403" i="4"/>
  <c r="T402" i="4"/>
  <c r="T401" i="4"/>
  <c r="T400" i="4"/>
  <c r="T399" i="4"/>
  <c r="T398" i="4"/>
  <c r="T397" i="4"/>
  <c r="R404" i="4"/>
  <c r="R403" i="4"/>
  <c r="R402" i="4"/>
  <c r="R401" i="4"/>
  <c r="R400" i="4"/>
  <c r="R399" i="4"/>
  <c r="R398" i="4"/>
  <c r="R397" i="4"/>
  <c r="P404" i="4"/>
  <c r="P403" i="4"/>
  <c r="P402" i="4"/>
  <c r="P401" i="4"/>
  <c r="P400" i="4"/>
  <c r="P399" i="4"/>
  <c r="P398" i="4"/>
  <c r="P397" i="4"/>
  <c r="N404" i="4"/>
  <c r="N403" i="4"/>
  <c r="N402" i="4"/>
  <c r="N401" i="4"/>
  <c r="N400" i="4"/>
  <c r="N399" i="4"/>
  <c r="N398" i="4"/>
  <c r="N397" i="4"/>
  <c r="L404" i="4"/>
  <c r="L403" i="4"/>
  <c r="L402" i="4"/>
  <c r="L401" i="4"/>
  <c r="L400" i="4"/>
  <c r="L399" i="4"/>
  <c r="L398" i="4"/>
  <c r="L397" i="4"/>
  <c r="J404" i="4"/>
  <c r="J403" i="4"/>
  <c r="J402" i="4"/>
  <c r="J401" i="4"/>
  <c r="J400" i="4"/>
  <c r="J399" i="4"/>
  <c r="J398" i="4"/>
  <c r="J397" i="4"/>
  <c r="H404" i="4"/>
  <c r="H403" i="4"/>
  <c r="H402" i="4"/>
  <c r="H401" i="4"/>
  <c r="H400" i="4"/>
  <c r="H399" i="4"/>
  <c r="H398" i="4"/>
  <c r="H397" i="4"/>
  <c r="F404" i="4"/>
  <c r="F403" i="4"/>
  <c r="F402" i="4"/>
  <c r="F401" i="4"/>
  <c r="F400" i="4"/>
  <c r="F399" i="4"/>
  <c r="F398" i="4"/>
  <c r="F397" i="4"/>
  <c r="D398" i="4"/>
  <c r="D399" i="4"/>
  <c r="D400" i="4"/>
  <c r="D401" i="4"/>
  <c r="D402" i="4"/>
  <c r="D403" i="4"/>
  <c r="D404" i="4"/>
  <c r="D397" i="4"/>
  <c r="V390" i="4"/>
  <c r="V389" i="4"/>
  <c r="V388" i="4"/>
  <c r="V387" i="4"/>
  <c r="V386" i="4"/>
  <c r="V385" i="4"/>
  <c r="T390" i="4"/>
  <c r="T389" i="4"/>
  <c r="T388" i="4"/>
  <c r="T387" i="4"/>
  <c r="T386" i="4"/>
  <c r="T385" i="4"/>
  <c r="R390" i="4"/>
  <c r="R389" i="4"/>
  <c r="R388" i="4"/>
  <c r="R387" i="4"/>
  <c r="R386" i="4"/>
  <c r="R385" i="4"/>
  <c r="P390" i="4"/>
  <c r="P389" i="4"/>
  <c r="P388" i="4"/>
  <c r="P387" i="4"/>
  <c r="P386" i="4"/>
  <c r="P385" i="4"/>
  <c r="N390" i="4"/>
  <c r="N389" i="4"/>
  <c r="N388" i="4"/>
  <c r="N387" i="4"/>
  <c r="N386" i="4"/>
  <c r="N385" i="4"/>
  <c r="L390" i="4"/>
  <c r="L389" i="4"/>
  <c r="L388" i="4"/>
  <c r="L387" i="4"/>
  <c r="L386" i="4"/>
  <c r="L385" i="4"/>
  <c r="J390" i="4"/>
  <c r="J389" i="4"/>
  <c r="J388" i="4"/>
  <c r="J387" i="4"/>
  <c r="J386" i="4"/>
  <c r="J385" i="4"/>
  <c r="H390" i="4"/>
  <c r="H389" i="4"/>
  <c r="H388" i="4"/>
  <c r="H387" i="4"/>
  <c r="H386" i="4"/>
  <c r="F390" i="4"/>
  <c r="F389" i="4"/>
  <c r="F388" i="4"/>
  <c r="F387" i="4"/>
  <c r="F386" i="4"/>
  <c r="F385" i="4"/>
  <c r="D386" i="4"/>
  <c r="D387" i="4"/>
  <c r="D388" i="4"/>
  <c r="D389" i="4"/>
  <c r="D390" i="4"/>
  <c r="D385" i="4"/>
  <c r="V378" i="4"/>
  <c r="V377" i="4"/>
  <c r="V376" i="4"/>
  <c r="V375" i="4"/>
  <c r="V374" i="4"/>
  <c r="V373" i="4"/>
  <c r="V372" i="4"/>
  <c r="V371" i="4"/>
  <c r="V370" i="4"/>
  <c r="T378" i="4"/>
  <c r="T377" i="4"/>
  <c r="T376" i="4"/>
  <c r="T375" i="4"/>
  <c r="T374" i="4"/>
  <c r="T373" i="4"/>
  <c r="T372" i="4"/>
  <c r="T371" i="4"/>
  <c r="T370" i="4"/>
  <c r="R378" i="4"/>
  <c r="R377" i="4"/>
  <c r="R376" i="4"/>
  <c r="R375" i="4"/>
  <c r="R374" i="4"/>
  <c r="R373" i="4"/>
  <c r="R372" i="4"/>
  <c r="R371" i="4"/>
  <c r="R370" i="4"/>
  <c r="P378" i="4"/>
  <c r="P377" i="4"/>
  <c r="P376" i="4"/>
  <c r="P375" i="4"/>
  <c r="P374" i="4"/>
  <c r="P373" i="4"/>
  <c r="P372" i="4"/>
  <c r="P371" i="4"/>
  <c r="P370" i="4"/>
  <c r="N378" i="4"/>
  <c r="N377" i="4"/>
  <c r="N376" i="4"/>
  <c r="N375" i="4"/>
  <c r="N374" i="4"/>
  <c r="N373" i="4"/>
  <c r="N372" i="4"/>
  <c r="N371" i="4"/>
  <c r="N370" i="4"/>
  <c r="L378" i="4"/>
  <c r="L377" i="4"/>
  <c r="L376" i="4"/>
  <c r="L375" i="4"/>
  <c r="L374" i="4"/>
  <c r="L373" i="4"/>
  <c r="L372" i="4"/>
  <c r="L371" i="4"/>
  <c r="L370" i="4"/>
  <c r="J378" i="4"/>
  <c r="J377" i="4"/>
  <c r="J376" i="4"/>
  <c r="J375" i="4"/>
  <c r="J374" i="4"/>
  <c r="J373" i="4"/>
  <c r="J372" i="4"/>
  <c r="J371" i="4"/>
  <c r="J370" i="4"/>
  <c r="H378" i="4"/>
  <c r="H377" i="4"/>
  <c r="H376" i="4"/>
  <c r="H375" i="4"/>
  <c r="H374" i="4"/>
  <c r="H373" i="4"/>
  <c r="H372" i="4"/>
  <c r="H371" i="4"/>
  <c r="H370" i="4"/>
  <c r="F378" i="4"/>
  <c r="F377" i="4"/>
  <c r="F376" i="4"/>
  <c r="F375" i="4"/>
  <c r="F374" i="4"/>
  <c r="F373" i="4"/>
  <c r="F372" i="4"/>
  <c r="F371" i="4"/>
  <c r="F370" i="4"/>
  <c r="D371" i="4"/>
  <c r="D372" i="4"/>
  <c r="D373" i="4"/>
  <c r="D374" i="4"/>
  <c r="D375" i="4"/>
  <c r="D376" i="4"/>
  <c r="D377" i="4"/>
  <c r="D378" i="4"/>
  <c r="D370" i="4"/>
  <c r="V363" i="4"/>
  <c r="V362" i="4"/>
  <c r="V361" i="4"/>
  <c r="V360" i="4"/>
  <c r="V359" i="4"/>
  <c r="V358" i="4"/>
  <c r="V357" i="4"/>
  <c r="V356" i="4"/>
  <c r="V355" i="4"/>
  <c r="T363" i="4"/>
  <c r="T362" i="4"/>
  <c r="T361" i="4"/>
  <c r="T360" i="4"/>
  <c r="T359" i="4"/>
  <c r="T358" i="4"/>
  <c r="T357" i="4"/>
  <c r="T356" i="4"/>
  <c r="T355" i="4"/>
  <c r="R363" i="4"/>
  <c r="R362" i="4"/>
  <c r="R361" i="4"/>
  <c r="R360" i="4"/>
  <c r="R359" i="4"/>
  <c r="R358" i="4"/>
  <c r="R357" i="4"/>
  <c r="R356" i="4"/>
  <c r="R355" i="4"/>
  <c r="P363" i="4"/>
  <c r="P362" i="4"/>
  <c r="P361" i="4"/>
  <c r="P360" i="4"/>
  <c r="P359" i="4"/>
  <c r="P358" i="4"/>
  <c r="P357" i="4"/>
  <c r="P356" i="4"/>
  <c r="P355" i="4"/>
  <c r="N363" i="4"/>
  <c r="N362" i="4"/>
  <c r="N361" i="4"/>
  <c r="N360" i="4"/>
  <c r="N359" i="4"/>
  <c r="N358" i="4"/>
  <c r="N357" i="4"/>
  <c r="N356" i="4"/>
  <c r="N355" i="4"/>
  <c r="L363" i="4"/>
  <c r="L362" i="4"/>
  <c r="L361" i="4"/>
  <c r="L360" i="4"/>
  <c r="L359" i="4"/>
  <c r="L358" i="4"/>
  <c r="L357" i="4"/>
  <c r="L356" i="4"/>
  <c r="L355" i="4"/>
  <c r="J363" i="4"/>
  <c r="J362" i="4"/>
  <c r="J361" i="4"/>
  <c r="J360" i="4"/>
  <c r="J359" i="4"/>
  <c r="J358" i="4"/>
  <c r="J357" i="4"/>
  <c r="J356" i="4"/>
  <c r="J355" i="4"/>
  <c r="H363" i="4"/>
  <c r="H362" i="4"/>
  <c r="H361" i="4"/>
  <c r="H360" i="4"/>
  <c r="H359" i="4"/>
  <c r="H358" i="4"/>
  <c r="H357" i="4"/>
  <c r="H356" i="4"/>
  <c r="H355" i="4"/>
  <c r="F363" i="4"/>
  <c r="F362" i="4"/>
  <c r="F361" i="4"/>
  <c r="F360" i="4"/>
  <c r="F359" i="4"/>
  <c r="F358" i="4"/>
  <c r="F357" i="4"/>
  <c r="F356" i="4"/>
  <c r="F355" i="4"/>
  <c r="D356" i="4"/>
  <c r="D357" i="4"/>
  <c r="D358" i="4"/>
  <c r="D359" i="4"/>
  <c r="D360" i="4"/>
  <c r="D361" i="4"/>
  <c r="D362" i="4"/>
  <c r="D363" i="4"/>
  <c r="D355" i="4"/>
  <c r="V350" i="4"/>
  <c r="V349" i="4"/>
  <c r="T350" i="4"/>
  <c r="T349" i="4"/>
  <c r="R350" i="4"/>
  <c r="R349" i="4"/>
  <c r="P350" i="4"/>
  <c r="P349" i="4"/>
  <c r="N350" i="4"/>
  <c r="N349" i="4"/>
  <c r="L350" i="4"/>
  <c r="L349" i="4"/>
  <c r="J350" i="4"/>
  <c r="J349" i="4"/>
  <c r="H350" i="4"/>
  <c r="H349" i="4"/>
  <c r="F350" i="4"/>
  <c r="F349" i="4"/>
  <c r="D350" i="4"/>
  <c r="D349" i="4"/>
  <c r="V340" i="4"/>
  <c r="V339" i="4"/>
  <c r="V338" i="4"/>
  <c r="V337" i="4"/>
  <c r="V336" i="4"/>
  <c r="V335" i="4"/>
  <c r="V334" i="4"/>
  <c r="V333" i="4"/>
  <c r="T340" i="4"/>
  <c r="T339" i="4"/>
  <c r="T338" i="4"/>
  <c r="T337" i="4"/>
  <c r="T336" i="4"/>
  <c r="T335" i="4"/>
  <c r="T334" i="4"/>
  <c r="T333" i="4"/>
  <c r="R340" i="4"/>
  <c r="R339" i="4"/>
  <c r="R338" i="4"/>
  <c r="R337" i="4"/>
  <c r="R336" i="4"/>
  <c r="R335" i="4"/>
  <c r="R334" i="4"/>
  <c r="R333" i="4"/>
  <c r="P340" i="4"/>
  <c r="P339" i="4"/>
  <c r="P338" i="4"/>
  <c r="P337" i="4"/>
  <c r="P336" i="4"/>
  <c r="P335" i="4"/>
  <c r="P334" i="4"/>
  <c r="P333" i="4"/>
  <c r="N340" i="4"/>
  <c r="N339" i="4"/>
  <c r="N338" i="4"/>
  <c r="N337" i="4"/>
  <c r="N336" i="4"/>
  <c r="N335" i="4"/>
  <c r="N334" i="4"/>
  <c r="N333" i="4"/>
  <c r="L340" i="4"/>
  <c r="L339" i="4"/>
  <c r="L338" i="4"/>
  <c r="L337" i="4"/>
  <c r="L336" i="4"/>
  <c r="L335" i="4"/>
  <c r="L334" i="4"/>
  <c r="L333" i="4"/>
  <c r="J340" i="4"/>
  <c r="J339" i="4"/>
  <c r="J338" i="4"/>
  <c r="J337" i="4"/>
  <c r="J336" i="4"/>
  <c r="J335" i="4"/>
  <c r="J334" i="4"/>
  <c r="J333" i="4"/>
  <c r="H340" i="4"/>
  <c r="H339" i="4"/>
  <c r="H338" i="4"/>
  <c r="H337" i="4"/>
  <c r="H336" i="4"/>
  <c r="H335" i="4"/>
  <c r="H334" i="4"/>
  <c r="H333" i="4"/>
  <c r="F340" i="4"/>
  <c r="F339" i="4"/>
  <c r="F338" i="4"/>
  <c r="F337" i="4"/>
  <c r="F336" i="4"/>
  <c r="F335" i="4"/>
  <c r="F334" i="4"/>
  <c r="F333" i="4"/>
  <c r="D334" i="4"/>
  <c r="D335" i="4"/>
  <c r="D336" i="4"/>
  <c r="D337" i="4"/>
  <c r="D338" i="4"/>
  <c r="D339" i="4"/>
  <c r="D340" i="4"/>
  <c r="D333" i="4"/>
  <c r="V326" i="4"/>
  <c r="V325" i="4"/>
  <c r="V324" i="4"/>
  <c r="V323" i="4"/>
  <c r="V322" i="4"/>
  <c r="T326" i="4"/>
  <c r="T325" i="4"/>
  <c r="T324" i="4"/>
  <c r="T323" i="4"/>
  <c r="T322" i="4"/>
  <c r="R326" i="4"/>
  <c r="R325" i="4"/>
  <c r="R324" i="4"/>
  <c r="R323" i="4"/>
  <c r="R322" i="4"/>
  <c r="P326" i="4"/>
  <c r="P325" i="4"/>
  <c r="P324" i="4"/>
  <c r="P323" i="4"/>
  <c r="P322" i="4"/>
  <c r="N326" i="4"/>
  <c r="N325" i="4"/>
  <c r="N324" i="4"/>
  <c r="N323" i="4"/>
  <c r="N322" i="4"/>
  <c r="L326" i="4"/>
  <c r="L325" i="4"/>
  <c r="L324" i="4"/>
  <c r="L323" i="4"/>
  <c r="L322" i="4"/>
  <c r="J326" i="4"/>
  <c r="J325" i="4"/>
  <c r="J324" i="4"/>
  <c r="J323" i="4"/>
  <c r="J322" i="4"/>
  <c r="H326" i="4"/>
  <c r="H325" i="4"/>
  <c r="H324" i="4"/>
  <c r="H323" i="4"/>
  <c r="H322" i="4"/>
  <c r="F326" i="4"/>
  <c r="F325" i="4"/>
  <c r="F324" i="4"/>
  <c r="F323" i="4"/>
  <c r="F322" i="4"/>
  <c r="D323" i="4"/>
  <c r="D324" i="4"/>
  <c r="D325" i="4"/>
  <c r="D326" i="4"/>
  <c r="D322" i="4"/>
  <c r="V315" i="4"/>
  <c r="V314" i="4"/>
  <c r="V313" i="4"/>
  <c r="V312" i="4"/>
  <c r="V311" i="4"/>
  <c r="V310" i="4"/>
  <c r="T315" i="4"/>
  <c r="T314" i="4"/>
  <c r="T313" i="4"/>
  <c r="T312" i="4"/>
  <c r="T311" i="4"/>
  <c r="T310" i="4"/>
  <c r="R315" i="4"/>
  <c r="R314" i="4"/>
  <c r="R313" i="4"/>
  <c r="R312" i="4"/>
  <c r="R311" i="4"/>
  <c r="R310" i="4"/>
  <c r="P315" i="4"/>
  <c r="P314" i="4"/>
  <c r="P313" i="4"/>
  <c r="P312" i="4"/>
  <c r="P311" i="4"/>
  <c r="P310" i="4"/>
  <c r="N315" i="4"/>
  <c r="N314" i="4"/>
  <c r="N313" i="4"/>
  <c r="N312" i="4"/>
  <c r="N311" i="4"/>
  <c r="N310" i="4"/>
  <c r="L315" i="4"/>
  <c r="L314" i="4"/>
  <c r="L313" i="4"/>
  <c r="L312" i="4"/>
  <c r="L311" i="4"/>
  <c r="L310" i="4"/>
  <c r="J315" i="4"/>
  <c r="J314" i="4"/>
  <c r="J313" i="4"/>
  <c r="J312" i="4"/>
  <c r="J311" i="4"/>
  <c r="J310" i="4"/>
  <c r="H315" i="4"/>
  <c r="H314" i="4"/>
  <c r="H313" i="4"/>
  <c r="H312" i="4"/>
  <c r="H311" i="4"/>
  <c r="H310" i="4"/>
  <c r="F315" i="4"/>
  <c r="F314" i="4"/>
  <c r="F313" i="4"/>
  <c r="F312" i="4"/>
  <c r="F311" i="4"/>
  <c r="F310" i="4"/>
  <c r="D315" i="4"/>
  <c r="D311" i="4"/>
  <c r="D314" i="4"/>
  <c r="D312" i="4"/>
  <c r="D313" i="4"/>
  <c r="D310" i="4"/>
  <c r="S303" i="4"/>
  <c r="Q303" i="4"/>
  <c r="O303" i="4"/>
  <c r="M303" i="4"/>
  <c r="K303" i="4"/>
  <c r="I303" i="4"/>
  <c r="G303" i="4"/>
  <c r="E303" i="4"/>
  <c r="C303" i="4"/>
  <c r="T289" i="4"/>
  <c r="T288" i="4"/>
  <c r="R293" i="4"/>
  <c r="V297" i="4"/>
  <c r="V296" i="4"/>
  <c r="V295" i="4"/>
  <c r="V294" i="4"/>
  <c r="V293" i="4"/>
  <c r="V292" i="4"/>
  <c r="V291" i="4"/>
  <c r="V290" i="4"/>
  <c r="V289" i="4"/>
  <c r="V288" i="4"/>
  <c r="V287" i="4"/>
  <c r="V286" i="4"/>
  <c r="V285" i="4"/>
  <c r="V284" i="4"/>
  <c r="V283" i="4"/>
  <c r="V282" i="4"/>
  <c r="V281" i="4"/>
  <c r="V280" i="4"/>
  <c r="V279" i="4"/>
  <c r="V278" i="4"/>
  <c r="V277" i="4"/>
  <c r="V276" i="4"/>
  <c r="V275" i="4"/>
  <c r="V274" i="4"/>
  <c r="V273" i="4"/>
  <c r="V272" i="4"/>
  <c r="V271" i="4"/>
  <c r="V270" i="4"/>
  <c r="V269" i="4"/>
  <c r="V268" i="4"/>
  <c r="V267" i="4"/>
  <c r="V266" i="4"/>
  <c r="V265" i="4"/>
  <c r="V264" i="4"/>
  <c r="V263" i="4"/>
  <c r="V262" i="4"/>
  <c r="V261" i="4"/>
  <c r="V260" i="4"/>
  <c r="V259" i="4"/>
  <c r="V258" i="4"/>
  <c r="V257" i="4"/>
  <c r="V256" i="4"/>
  <c r="V255" i="4"/>
  <c r="V254" i="4"/>
  <c r="V253" i="4"/>
  <c r="V252" i="4"/>
  <c r="V251" i="4"/>
  <c r="V250" i="4"/>
  <c r="V249" i="4"/>
  <c r="V248" i="4"/>
  <c r="V247" i="4"/>
  <c r="V246" i="4"/>
  <c r="V245" i="4"/>
  <c r="V244" i="4"/>
  <c r="V243" i="4"/>
  <c r="V242" i="4"/>
  <c r="V241" i="4"/>
  <c r="V240" i="4"/>
  <c r="V239" i="4"/>
  <c r="V238" i="4"/>
  <c r="V237" i="4"/>
  <c r="V236" i="4"/>
  <c r="V235" i="4"/>
  <c r="V234" i="4"/>
  <c r="V233" i="4"/>
  <c r="V232" i="4"/>
  <c r="V231" i="4"/>
  <c r="V230" i="4"/>
  <c r="V229" i="4"/>
  <c r="V228" i="4"/>
  <c r="V227" i="4"/>
  <c r="V226" i="4"/>
  <c r="V225" i="4"/>
  <c r="V224" i="4"/>
  <c r="V223" i="4"/>
  <c r="V222" i="4"/>
  <c r="V221" i="4"/>
  <c r="V220" i="4"/>
  <c r="V219" i="4"/>
  <c r="V218" i="4"/>
  <c r="V217" i="4"/>
  <c r="V216" i="4"/>
  <c r="V215" i="4"/>
  <c r="V214" i="4"/>
  <c r="V213" i="4"/>
  <c r="V212" i="4"/>
  <c r="V211" i="4"/>
  <c r="V210" i="4"/>
  <c r="V209" i="4"/>
  <c r="V208" i="4"/>
  <c r="V207" i="4"/>
  <c r="V206" i="4"/>
  <c r="V205" i="4"/>
  <c r="V204" i="4"/>
  <c r="V203" i="4"/>
  <c r="V202" i="4"/>
  <c r="V201" i="4"/>
  <c r="V200" i="4"/>
  <c r="V199" i="4"/>
  <c r="V198" i="4"/>
  <c r="V197" i="4"/>
  <c r="V196" i="4"/>
  <c r="V195" i="4"/>
  <c r="V194" i="4"/>
  <c r="V193" i="4"/>
  <c r="V192" i="4"/>
  <c r="V191" i="4"/>
  <c r="V190" i="4"/>
  <c r="V189" i="4"/>
  <c r="V188" i="4"/>
  <c r="V187" i="4"/>
  <c r="V186" i="4"/>
  <c r="V185" i="4"/>
  <c r="V184" i="4"/>
  <c r="V183" i="4"/>
  <c r="V182" i="4"/>
  <c r="V181" i="4"/>
  <c r="V180" i="4"/>
  <c r="V179" i="4"/>
  <c r="V178" i="4"/>
  <c r="V177" i="4"/>
  <c r="V176" i="4"/>
  <c r="V175" i="4"/>
  <c r="V174" i="4"/>
  <c r="V173" i="4"/>
  <c r="V172" i="4"/>
  <c r="V171" i="4"/>
  <c r="V170" i="4"/>
  <c r="V169" i="4"/>
  <c r="V168" i="4"/>
  <c r="V167" i="4"/>
  <c r="V166" i="4"/>
  <c r="V165" i="4"/>
  <c r="V164" i="4"/>
  <c r="V163" i="4"/>
  <c r="V162" i="4"/>
  <c r="V161" i="4"/>
  <c r="V160" i="4"/>
  <c r="V159" i="4"/>
  <c r="V158" i="4"/>
  <c r="V157" i="4"/>
  <c r="V156" i="4"/>
  <c r="V155" i="4"/>
  <c r="V154" i="4"/>
  <c r="V153" i="4"/>
  <c r="V152" i="4"/>
  <c r="V151" i="4"/>
  <c r="V150" i="4"/>
  <c r="V149" i="4"/>
  <c r="V148" i="4"/>
  <c r="V147" i="4"/>
  <c r="V146" i="4"/>
  <c r="V145" i="4"/>
  <c r="V144" i="4"/>
  <c r="V143" i="4"/>
  <c r="V142" i="4"/>
  <c r="V141" i="4"/>
  <c r="V140" i="4"/>
  <c r="V139" i="4"/>
  <c r="V138" i="4"/>
  <c r="V137" i="4"/>
  <c r="V136" i="4"/>
  <c r="V135" i="4"/>
  <c r="V134" i="4"/>
  <c r="V133" i="4"/>
  <c r="V132" i="4"/>
  <c r="V131" i="4"/>
  <c r="V130" i="4"/>
  <c r="V129" i="4"/>
  <c r="V128" i="4"/>
  <c r="V127" i="4"/>
  <c r="V126" i="4"/>
  <c r="V125" i="4"/>
  <c r="V124" i="4"/>
  <c r="V123" i="4"/>
  <c r="V122" i="4"/>
  <c r="V121" i="4"/>
  <c r="V120" i="4"/>
  <c r="V119" i="4"/>
  <c r="V118" i="4"/>
  <c r="V117" i="4"/>
  <c r="V116" i="4"/>
  <c r="V115" i="4"/>
  <c r="V114" i="4"/>
  <c r="V113" i="4"/>
  <c r="V112" i="4"/>
  <c r="V111" i="4"/>
  <c r="V110" i="4"/>
  <c r="V109" i="4"/>
  <c r="V108" i="4"/>
  <c r="V107" i="4"/>
  <c r="V106" i="4"/>
  <c r="V105" i="4"/>
  <c r="V104" i="4"/>
  <c r="V103" i="4"/>
  <c r="V102" i="4"/>
  <c r="V101" i="4"/>
  <c r="V100" i="4"/>
  <c r="V99" i="4"/>
  <c r="V98" i="4"/>
  <c r="V97" i="4"/>
  <c r="V96" i="4"/>
  <c r="V95" i="4"/>
  <c r="V94" i="4"/>
  <c r="V93" i="4"/>
  <c r="V92" i="4"/>
  <c r="V91" i="4"/>
  <c r="V90" i="4"/>
  <c r="V89" i="4"/>
  <c r="V88" i="4"/>
  <c r="V87" i="4"/>
  <c r="V86" i="4"/>
  <c r="V85" i="4"/>
  <c r="V84" i="4"/>
  <c r="V83" i="4"/>
  <c r="V82" i="4"/>
  <c r="V81" i="4"/>
  <c r="V80" i="4"/>
  <c r="V79" i="4"/>
  <c r="V78" i="4"/>
  <c r="V77" i="4"/>
  <c r="V76" i="4"/>
  <c r="V75" i="4"/>
  <c r="V74" i="4"/>
  <c r="V73" i="4"/>
  <c r="V72" i="4"/>
  <c r="V71" i="4"/>
  <c r="V70" i="4"/>
  <c r="V69" i="4"/>
  <c r="V68" i="4"/>
  <c r="V67" i="4"/>
  <c r="V66" i="4"/>
  <c r="V65" i="4"/>
  <c r="V64" i="4"/>
  <c r="V63" i="4"/>
  <c r="V62" i="4"/>
  <c r="V61" i="4"/>
  <c r="V60" i="4"/>
  <c r="V59" i="4"/>
  <c r="V58" i="4"/>
  <c r="V57" i="4"/>
  <c r="V56" i="4"/>
  <c r="V55" i="4"/>
  <c r="V54" i="4"/>
  <c r="V53" i="4"/>
  <c r="V52" i="4"/>
  <c r="V51" i="4"/>
  <c r="V50" i="4"/>
  <c r="V49" i="4"/>
  <c r="V48" i="4"/>
  <c r="V47" i="4"/>
  <c r="V46" i="4"/>
  <c r="V45" i="4"/>
  <c r="V44" i="4"/>
  <c r="V43" i="4"/>
  <c r="T296" i="4"/>
  <c r="T295" i="4"/>
  <c r="T294" i="4"/>
  <c r="T293" i="4"/>
  <c r="T292" i="4"/>
  <c r="T291" i="4"/>
  <c r="T290" i="4"/>
  <c r="T287" i="4"/>
  <c r="T286" i="4"/>
  <c r="T285" i="4"/>
  <c r="T284" i="4"/>
  <c r="T283" i="4"/>
  <c r="T282" i="4"/>
  <c r="T281" i="4"/>
  <c r="T280" i="4"/>
  <c r="T279" i="4"/>
  <c r="T278" i="4"/>
  <c r="T277" i="4"/>
  <c r="T276" i="4"/>
  <c r="T275" i="4"/>
  <c r="T274" i="4"/>
  <c r="T273" i="4"/>
  <c r="T272" i="4"/>
  <c r="T271" i="4"/>
  <c r="T270" i="4"/>
  <c r="T269" i="4"/>
  <c r="T268" i="4"/>
  <c r="T267" i="4"/>
  <c r="T266" i="4"/>
  <c r="T265" i="4"/>
  <c r="T264" i="4"/>
  <c r="T263" i="4"/>
  <c r="T262" i="4"/>
  <c r="T261" i="4"/>
  <c r="T260" i="4"/>
  <c r="T259" i="4"/>
  <c r="T258" i="4"/>
  <c r="T257" i="4"/>
  <c r="T256" i="4"/>
  <c r="T255" i="4"/>
  <c r="T254" i="4"/>
  <c r="T253" i="4"/>
  <c r="T252" i="4"/>
  <c r="T251" i="4"/>
  <c r="T250" i="4"/>
  <c r="T249" i="4"/>
  <c r="T248" i="4"/>
  <c r="T247" i="4"/>
  <c r="T246" i="4"/>
  <c r="T245" i="4"/>
  <c r="T244" i="4"/>
  <c r="T243" i="4"/>
  <c r="T242" i="4"/>
  <c r="T241" i="4"/>
  <c r="T240" i="4"/>
  <c r="T239" i="4"/>
  <c r="T238" i="4"/>
  <c r="T237" i="4"/>
  <c r="T236" i="4"/>
  <c r="T235" i="4"/>
  <c r="T234" i="4"/>
  <c r="T233" i="4"/>
  <c r="T232" i="4"/>
  <c r="T231" i="4"/>
  <c r="T230" i="4"/>
  <c r="T229" i="4"/>
  <c r="T228" i="4"/>
  <c r="T227" i="4"/>
  <c r="T226" i="4"/>
  <c r="T225" i="4"/>
  <c r="T224" i="4"/>
  <c r="T223" i="4"/>
  <c r="T222" i="4"/>
  <c r="T221" i="4"/>
  <c r="T220" i="4"/>
  <c r="T219" i="4"/>
  <c r="T218" i="4"/>
  <c r="T217" i="4"/>
  <c r="T216" i="4"/>
  <c r="T215" i="4"/>
  <c r="T214" i="4"/>
  <c r="T213" i="4"/>
  <c r="T212" i="4"/>
  <c r="T211" i="4"/>
  <c r="T210" i="4"/>
  <c r="T209" i="4"/>
  <c r="T208" i="4"/>
  <c r="T207" i="4"/>
  <c r="T206" i="4"/>
  <c r="T205" i="4"/>
  <c r="T204" i="4"/>
  <c r="T203" i="4"/>
  <c r="T202" i="4"/>
  <c r="T201" i="4"/>
  <c r="T200" i="4"/>
  <c r="T199" i="4"/>
  <c r="T198" i="4"/>
  <c r="T197" i="4"/>
  <c r="T196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R296" i="4"/>
  <c r="R295" i="4"/>
  <c r="R294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P296" i="4"/>
  <c r="P295" i="4"/>
  <c r="P294" i="4"/>
  <c r="P293" i="4"/>
  <c r="P292" i="4"/>
  <c r="P291" i="4"/>
  <c r="P290" i="4"/>
  <c r="P289" i="4"/>
  <c r="P288" i="4"/>
  <c r="P287" i="4"/>
  <c r="P286" i="4"/>
  <c r="P285" i="4"/>
  <c r="P284" i="4"/>
  <c r="P283" i="4"/>
  <c r="P282" i="4"/>
  <c r="P281" i="4"/>
  <c r="P280" i="4"/>
  <c r="P279" i="4"/>
  <c r="P278" i="4"/>
  <c r="P277" i="4"/>
  <c r="P276" i="4"/>
  <c r="P275" i="4"/>
  <c r="P274" i="4"/>
  <c r="P273" i="4"/>
  <c r="P272" i="4"/>
  <c r="P271" i="4"/>
  <c r="P270" i="4"/>
  <c r="P269" i="4"/>
  <c r="P268" i="4"/>
  <c r="P267" i="4"/>
  <c r="P266" i="4"/>
  <c r="P265" i="4"/>
  <c r="P264" i="4"/>
  <c r="P263" i="4"/>
  <c r="P262" i="4"/>
  <c r="P261" i="4"/>
  <c r="P260" i="4"/>
  <c r="P259" i="4"/>
  <c r="P258" i="4"/>
  <c r="P257" i="4"/>
  <c r="P256" i="4"/>
  <c r="P255" i="4"/>
  <c r="P254" i="4"/>
  <c r="P253" i="4"/>
  <c r="P252" i="4"/>
  <c r="P251" i="4"/>
  <c r="P250" i="4"/>
  <c r="P249" i="4"/>
  <c r="P248" i="4"/>
  <c r="P247" i="4"/>
  <c r="P246" i="4"/>
  <c r="P245" i="4"/>
  <c r="P244" i="4"/>
  <c r="P243" i="4"/>
  <c r="P242" i="4"/>
  <c r="P241" i="4"/>
  <c r="P240" i="4"/>
  <c r="P239" i="4"/>
  <c r="P238" i="4"/>
  <c r="P237" i="4"/>
  <c r="P236" i="4"/>
  <c r="P235" i="4"/>
  <c r="P234" i="4"/>
  <c r="P233" i="4"/>
  <c r="P232" i="4"/>
  <c r="P231" i="4"/>
  <c r="P230" i="4"/>
  <c r="P229" i="4"/>
  <c r="P228" i="4"/>
  <c r="P227" i="4"/>
  <c r="P226" i="4"/>
  <c r="P225" i="4"/>
  <c r="P224" i="4"/>
  <c r="P223" i="4"/>
  <c r="P222" i="4"/>
  <c r="P221" i="4"/>
  <c r="P220" i="4"/>
  <c r="P219" i="4"/>
  <c r="P218" i="4"/>
  <c r="P217" i="4"/>
  <c r="P216" i="4"/>
  <c r="P215" i="4"/>
  <c r="P214" i="4"/>
  <c r="P213" i="4"/>
  <c r="P212" i="4"/>
  <c r="P211" i="4"/>
  <c r="P210" i="4"/>
  <c r="P209" i="4"/>
  <c r="P208" i="4"/>
  <c r="P207" i="4"/>
  <c r="P206" i="4"/>
  <c r="P205" i="4"/>
  <c r="P204" i="4"/>
  <c r="P203" i="4"/>
  <c r="P202" i="4"/>
  <c r="P201" i="4"/>
  <c r="P200" i="4"/>
  <c r="P199" i="4"/>
  <c r="P198" i="4"/>
  <c r="P197" i="4"/>
  <c r="P196" i="4"/>
  <c r="P195" i="4"/>
  <c r="P194" i="4"/>
  <c r="P193" i="4"/>
  <c r="P192" i="4"/>
  <c r="P191" i="4"/>
  <c r="P190" i="4"/>
  <c r="P189" i="4"/>
  <c r="P188" i="4"/>
  <c r="P187" i="4"/>
  <c r="P186" i="4"/>
  <c r="P185" i="4"/>
  <c r="P184" i="4"/>
  <c r="P183" i="4"/>
  <c r="P182" i="4"/>
  <c r="P181" i="4"/>
  <c r="P180" i="4"/>
  <c r="P179" i="4"/>
  <c r="P178" i="4"/>
  <c r="P177" i="4"/>
  <c r="P176" i="4"/>
  <c r="P175" i="4"/>
  <c r="P174" i="4"/>
  <c r="P173" i="4"/>
  <c r="P172" i="4"/>
  <c r="P171" i="4"/>
  <c r="P170" i="4"/>
  <c r="P169" i="4"/>
  <c r="P168" i="4"/>
  <c r="P167" i="4"/>
  <c r="P166" i="4"/>
  <c r="P165" i="4"/>
  <c r="P164" i="4"/>
  <c r="P163" i="4"/>
  <c r="P162" i="4"/>
  <c r="P161" i="4"/>
  <c r="P160" i="4"/>
  <c r="P159" i="4"/>
  <c r="P158" i="4"/>
  <c r="P157" i="4"/>
  <c r="P156" i="4"/>
  <c r="P155" i="4"/>
  <c r="P154" i="4"/>
  <c r="P153" i="4"/>
  <c r="P152" i="4"/>
  <c r="P151" i="4"/>
  <c r="P150" i="4"/>
  <c r="P149" i="4"/>
  <c r="P148" i="4"/>
  <c r="P147" i="4"/>
  <c r="P146" i="4"/>
  <c r="P145" i="4"/>
  <c r="P144" i="4"/>
  <c r="P143" i="4"/>
  <c r="P142" i="4"/>
  <c r="P141" i="4"/>
  <c r="P140" i="4"/>
  <c r="P139" i="4"/>
  <c r="P138" i="4"/>
  <c r="P137" i="4"/>
  <c r="P136" i="4"/>
  <c r="P135" i="4"/>
  <c r="P134" i="4"/>
  <c r="P133" i="4"/>
  <c r="P132" i="4"/>
  <c r="P131" i="4"/>
  <c r="P130" i="4"/>
  <c r="P129" i="4"/>
  <c r="P128" i="4"/>
  <c r="P127" i="4"/>
  <c r="P126" i="4"/>
  <c r="P125" i="4"/>
  <c r="P124" i="4"/>
  <c r="P123" i="4"/>
  <c r="P122" i="4"/>
  <c r="P121" i="4"/>
  <c r="P120" i="4"/>
  <c r="P119" i="4"/>
  <c r="P118" i="4"/>
  <c r="P117" i="4"/>
  <c r="P116" i="4"/>
  <c r="P115" i="4"/>
  <c r="P114" i="4"/>
  <c r="P113" i="4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N296" i="4"/>
  <c r="N295" i="4"/>
  <c r="N294" i="4"/>
  <c r="N293" i="4"/>
  <c r="N292" i="4"/>
  <c r="N291" i="4"/>
  <c r="N290" i="4"/>
  <c r="N289" i="4"/>
  <c r="N288" i="4"/>
  <c r="N287" i="4"/>
  <c r="N286" i="4"/>
  <c r="N285" i="4"/>
  <c r="N284" i="4"/>
  <c r="N283" i="4"/>
  <c r="N282" i="4"/>
  <c r="N281" i="4"/>
  <c r="N280" i="4"/>
  <c r="N279" i="4"/>
  <c r="N278" i="4"/>
  <c r="N277" i="4"/>
  <c r="N276" i="4"/>
  <c r="N275" i="4"/>
  <c r="N274" i="4"/>
  <c r="N273" i="4"/>
  <c r="N272" i="4"/>
  <c r="N271" i="4"/>
  <c r="N270" i="4"/>
  <c r="N269" i="4"/>
  <c r="N268" i="4"/>
  <c r="N267" i="4"/>
  <c r="N266" i="4"/>
  <c r="N265" i="4"/>
  <c r="N264" i="4"/>
  <c r="N263" i="4"/>
  <c r="N262" i="4"/>
  <c r="N261" i="4"/>
  <c r="N260" i="4"/>
  <c r="N259" i="4"/>
  <c r="N258" i="4"/>
  <c r="N257" i="4"/>
  <c r="N256" i="4"/>
  <c r="N255" i="4"/>
  <c r="N254" i="4"/>
  <c r="N253" i="4"/>
  <c r="N252" i="4"/>
  <c r="N251" i="4"/>
  <c r="N250" i="4"/>
  <c r="N249" i="4"/>
  <c r="N248" i="4"/>
  <c r="N247" i="4"/>
  <c r="N246" i="4"/>
  <c r="N245" i="4"/>
  <c r="N244" i="4"/>
  <c r="N243" i="4"/>
  <c r="N242" i="4"/>
  <c r="N241" i="4"/>
  <c r="N240" i="4"/>
  <c r="N239" i="4"/>
  <c r="N238" i="4"/>
  <c r="N237" i="4"/>
  <c r="N236" i="4"/>
  <c r="N235" i="4"/>
  <c r="N234" i="4"/>
  <c r="N233" i="4"/>
  <c r="N232" i="4"/>
  <c r="N231" i="4"/>
  <c r="N230" i="4"/>
  <c r="N229" i="4"/>
  <c r="N228" i="4"/>
  <c r="N227" i="4"/>
  <c r="N226" i="4"/>
  <c r="N225" i="4"/>
  <c r="N224" i="4"/>
  <c r="N223" i="4"/>
  <c r="N222" i="4"/>
  <c r="N221" i="4"/>
  <c r="N220" i="4"/>
  <c r="N219" i="4"/>
  <c r="N218" i="4"/>
  <c r="N217" i="4"/>
  <c r="N216" i="4"/>
  <c r="N215" i="4"/>
  <c r="N214" i="4"/>
  <c r="N213" i="4"/>
  <c r="N212" i="4"/>
  <c r="N211" i="4"/>
  <c r="N210" i="4"/>
  <c r="N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L296" i="4"/>
  <c r="L295" i="4"/>
  <c r="L294" i="4"/>
  <c r="L293" i="4"/>
  <c r="L292" i="4"/>
  <c r="L291" i="4"/>
  <c r="L290" i="4"/>
  <c r="L289" i="4"/>
  <c r="L288" i="4"/>
  <c r="L287" i="4"/>
  <c r="L286" i="4"/>
  <c r="L285" i="4"/>
  <c r="L284" i="4"/>
  <c r="L283" i="4"/>
  <c r="L282" i="4"/>
  <c r="L281" i="4"/>
  <c r="L280" i="4"/>
  <c r="L279" i="4"/>
  <c r="L278" i="4"/>
  <c r="L277" i="4"/>
  <c r="L276" i="4"/>
  <c r="L275" i="4"/>
  <c r="L274" i="4"/>
  <c r="L273" i="4"/>
  <c r="L272" i="4"/>
  <c r="L271" i="4"/>
  <c r="L270" i="4"/>
  <c r="L269" i="4"/>
  <c r="L268" i="4"/>
  <c r="L267" i="4"/>
  <c r="L266" i="4"/>
  <c r="L265" i="4"/>
  <c r="L264" i="4"/>
  <c r="L263" i="4"/>
  <c r="L262" i="4"/>
  <c r="L261" i="4"/>
  <c r="L260" i="4"/>
  <c r="L259" i="4"/>
  <c r="L258" i="4"/>
  <c r="L257" i="4"/>
  <c r="L256" i="4"/>
  <c r="L255" i="4"/>
  <c r="L254" i="4"/>
  <c r="L253" i="4"/>
  <c r="L252" i="4"/>
  <c r="L251" i="4"/>
  <c r="L250" i="4"/>
  <c r="L249" i="4"/>
  <c r="L248" i="4"/>
  <c r="L247" i="4"/>
  <c r="L246" i="4"/>
  <c r="L245" i="4"/>
  <c r="L244" i="4"/>
  <c r="L243" i="4"/>
  <c r="L242" i="4"/>
  <c r="L241" i="4"/>
  <c r="L240" i="4"/>
  <c r="L239" i="4"/>
  <c r="L238" i="4"/>
  <c r="L237" i="4"/>
  <c r="L236" i="4"/>
  <c r="L235" i="4"/>
  <c r="L234" i="4"/>
  <c r="L233" i="4"/>
  <c r="L232" i="4"/>
  <c r="L231" i="4"/>
  <c r="L230" i="4"/>
  <c r="L229" i="4"/>
  <c r="L228" i="4"/>
  <c r="L227" i="4"/>
  <c r="L226" i="4"/>
  <c r="L225" i="4"/>
  <c r="L224" i="4"/>
  <c r="L223" i="4"/>
  <c r="L222" i="4"/>
  <c r="L221" i="4"/>
  <c r="L220" i="4"/>
  <c r="L219" i="4"/>
  <c r="L218" i="4"/>
  <c r="L217" i="4"/>
  <c r="L216" i="4"/>
  <c r="L215" i="4"/>
  <c r="L214" i="4"/>
  <c r="L213" i="4"/>
  <c r="L212" i="4"/>
  <c r="L211" i="4"/>
  <c r="L210" i="4"/>
  <c r="L209" i="4"/>
  <c r="L208" i="4"/>
  <c r="L207" i="4"/>
  <c r="L206" i="4"/>
  <c r="L205" i="4"/>
  <c r="L204" i="4"/>
  <c r="L203" i="4"/>
  <c r="L202" i="4"/>
  <c r="L201" i="4"/>
  <c r="L200" i="4"/>
  <c r="L199" i="4"/>
  <c r="L198" i="4"/>
  <c r="L197" i="4"/>
  <c r="L196" i="4"/>
  <c r="L195" i="4"/>
  <c r="L194" i="4"/>
  <c r="L193" i="4"/>
  <c r="L192" i="4"/>
  <c r="L191" i="4"/>
  <c r="L190" i="4"/>
  <c r="L189" i="4"/>
  <c r="L188" i="4"/>
  <c r="L187" i="4"/>
  <c r="L186" i="4"/>
  <c r="L185" i="4"/>
  <c r="L184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J296" i="4"/>
  <c r="J295" i="4"/>
  <c r="J294" i="4"/>
  <c r="J293" i="4"/>
  <c r="J292" i="4"/>
  <c r="J291" i="4"/>
  <c r="J290" i="4"/>
  <c r="J289" i="4"/>
  <c r="J288" i="4"/>
  <c r="J287" i="4"/>
  <c r="J286" i="4"/>
  <c r="J285" i="4"/>
  <c r="J284" i="4"/>
  <c r="J283" i="4"/>
  <c r="J282" i="4"/>
  <c r="J281" i="4"/>
  <c r="J280" i="4"/>
  <c r="J279" i="4"/>
  <c r="J278" i="4"/>
  <c r="J277" i="4"/>
  <c r="J276" i="4"/>
  <c r="J275" i="4"/>
  <c r="J274" i="4"/>
  <c r="J273" i="4"/>
  <c r="J272" i="4"/>
  <c r="J271" i="4"/>
  <c r="J270" i="4"/>
  <c r="J269" i="4"/>
  <c r="J268" i="4"/>
  <c r="J267" i="4"/>
  <c r="J266" i="4"/>
  <c r="J265" i="4"/>
  <c r="J264" i="4"/>
  <c r="J263" i="4"/>
  <c r="J262" i="4"/>
  <c r="J261" i="4"/>
  <c r="J260" i="4"/>
  <c r="J259" i="4"/>
  <c r="J258" i="4"/>
  <c r="J257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43" i="4"/>
  <c r="H38" i="4"/>
  <c r="H37" i="4"/>
  <c r="H36" i="4"/>
  <c r="H35" i="4"/>
  <c r="H34" i="4"/>
  <c r="H33" i="4"/>
  <c r="H32" i="4"/>
  <c r="H31" i="4"/>
  <c r="H30" i="4"/>
  <c r="H28" i="4"/>
  <c r="F38" i="4"/>
  <c r="F37" i="4"/>
  <c r="F36" i="4"/>
  <c r="F35" i="4"/>
  <c r="F34" i="4"/>
  <c r="F33" i="4"/>
  <c r="F32" i="4"/>
  <c r="F31" i="4"/>
  <c r="F30" i="4"/>
  <c r="F28" i="4"/>
  <c r="D30" i="4"/>
  <c r="D31" i="4"/>
  <c r="D32" i="4"/>
  <c r="D33" i="4"/>
  <c r="D34" i="4"/>
  <c r="D35" i="4"/>
  <c r="D36" i="4"/>
  <c r="D37" i="4"/>
  <c r="D38" i="4"/>
  <c r="D28" i="4"/>
  <c r="F22" i="4"/>
  <c r="F21" i="4"/>
  <c r="F20" i="4"/>
  <c r="F19" i="4"/>
  <c r="F18" i="4"/>
  <c r="F17" i="4"/>
  <c r="F16" i="4"/>
  <c r="F15" i="4"/>
  <c r="F14" i="4"/>
  <c r="F12" i="4"/>
  <c r="D14" i="4"/>
  <c r="D15" i="4"/>
  <c r="D16" i="4"/>
  <c r="D17" i="4"/>
  <c r="D18" i="4"/>
  <c r="D19" i="4"/>
  <c r="D20" i="4"/>
  <c r="D21" i="4"/>
  <c r="D22" i="4"/>
  <c r="D12" i="4"/>
</calcChain>
</file>

<file path=xl/sharedStrings.xml><?xml version="1.0" encoding="utf-8"?>
<sst xmlns="http://schemas.openxmlformats.org/spreadsheetml/2006/main" count="834" uniqueCount="375">
  <si>
    <t>DADES GENERALS</t>
  </si>
  <si>
    <t>Gènere</t>
  </si>
  <si>
    <t>Titulació</t>
  </si>
  <si>
    <t>%</t>
  </si>
  <si>
    <t>Estudis cursats</t>
  </si>
  <si>
    <t>Altres</t>
  </si>
  <si>
    <t>Respostes</t>
  </si>
  <si>
    <t>Són els estudis que m'agraden més</t>
  </si>
  <si>
    <t>Són estudis amb una bona sortida laboral</t>
  </si>
  <si>
    <t>Des de sempre els he volgut fer</t>
  </si>
  <si>
    <t>Per la nota d'accés als estudis</t>
  </si>
  <si>
    <t>4. Com has obtingut informació de la UPC?</t>
  </si>
  <si>
    <t>Saló de l'Ensenyament o altres fires</t>
  </si>
  <si>
    <t>Total</t>
  </si>
  <si>
    <t>Web de la UPC</t>
  </si>
  <si>
    <t>Web de les escoles i facultats de la UPC</t>
  </si>
  <si>
    <t>Cercadors (Google, Yahoo, altres)</t>
  </si>
  <si>
    <t>Portals educatius</t>
  </si>
  <si>
    <t>Guies informatives dels estudis de la UPC</t>
  </si>
  <si>
    <t>Consultes al servei d'informació de la UPC</t>
  </si>
  <si>
    <t>Ho vaig decidir en el moment de triar l'opció universitària</t>
  </si>
  <si>
    <t>Facebook (Jo també vull estudiar a la UPC)</t>
  </si>
  <si>
    <t>La família</t>
  </si>
  <si>
    <t>El professorat</t>
  </si>
  <si>
    <t>Batxillerat</t>
  </si>
  <si>
    <t>Centre de procedència</t>
  </si>
  <si>
    <r>
      <t xml:space="preserve">1. Per què has escollit els estudis en què t’has matriculat?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</si>
  <si>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2. Quan vas decidir que faries aquests estudis?
</t>
    </r>
    <r>
      <rPr>
        <sz val="10"/>
        <color theme="0" tint="-0.499984740745262"/>
        <rFont val="Verdana"/>
        <family val="2"/>
      </rPr>
      <t>(pots marcar més d'una opció)</t>
    </r>
  </si>
  <si>
    <t>Ho vaig decidir durant l'ESO</t>
  </si>
  <si>
    <r>
      <t xml:space="preserve">3. Per què has triat aquesta escola/facultat per cursar aquests estudis?
</t>
    </r>
    <r>
      <rPr>
        <sz val="10"/>
        <color theme="0" tint="-0.499984740745262"/>
        <rFont val="Verdana"/>
        <family val="2"/>
      </rPr>
      <t>(pots marcar més d'una opció)</t>
    </r>
  </si>
  <si>
    <t>Per què és una universitat pública</t>
  </si>
  <si>
    <t xml:space="preserve">4.1. Has participat en activitats d'orientació dels estudis de la UPC? </t>
  </si>
  <si>
    <t>Sí</t>
  </si>
  <si>
    <t>No</t>
  </si>
  <si>
    <t>Jornada de Portes Obertes o visites a Campus i centres de Barcelona</t>
  </si>
  <si>
    <t>Jornada de Portes Obertes o visites a Campus i centres de Baix Llobregat (Castelldefels)</t>
  </si>
  <si>
    <t>Jornada de Portes Obertes o visites al Campus de Manresa</t>
  </si>
  <si>
    <t>Jornada de Portes Obertes o visites al Campus de Sant Cugat del Vallès</t>
  </si>
  <si>
    <t>Jornada de Portes Obertes o visites a Campus i centres de Terrassa</t>
  </si>
  <si>
    <t>Sessions informatives de professorat de la UPC al meu centre de secundària</t>
  </si>
  <si>
    <r>
      <t xml:space="preserve">4.2. Quins canals has utilitzat per informar-te? 
</t>
    </r>
    <r>
      <rPr>
        <sz val="10"/>
        <color theme="0" tint="-0.499984740745262"/>
        <rFont val="Verdana"/>
        <family val="2"/>
      </rPr>
      <t>(pots marcar més d'una opció)</t>
    </r>
  </si>
  <si>
    <t>Estudiants o antics estudiants de la UPC</t>
  </si>
  <si>
    <t>Titulació matriculada</t>
  </si>
  <si>
    <t>Grau en Enginyeria en Tecnologies Aeroespacials</t>
  </si>
  <si>
    <t>Grau en Enginyeria en Tecnologies Industrials</t>
  </si>
  <si>
    <t>Grau en Enginyeria en Vehicles Aeroespacials</t>
  </si>
  <si>
    <r>
      <t xml:space="preserve">5. Per graduar-te a la UPC hauràs d'acreditar la competència en una tercera llengua. Disposes d'algun d'aquests certificats d'anglès de nivell B2.2?
</t>
    </r>
    <r>
      <rPr>
        <sz val="10"/>
        <color theme="0" tint="-0.499984740745262"/>
        <rFont val="Verdana"/>
        <family val="2"/>
      </rPr>
      <t>(pots marcar més d'una opció)</t>
    </r>
  </si>
  <si>
    <t>British Council: Curs First Certificate</t>
  </si>
  <si>
    <t>Cambridge: First Certificate in English (FCE)</t>
  </si>
  <si>
    <t>No disposo de cap d'aquests certificats</t>
  </si>
  <si>
    <t>Femení</t>
  </si>
  <si>
    <t>Masculí</t>
  </si>
  <si>
    <t>Cicle Formatiu de Grau Superior</t>
  </si>
  <si>
    <t>Badalona - IES Pompeu Fabra (Molí de la Torre, 34-58)</t>
  </si>
  <si>
    <t>Balaguer - IES Ciutat de Balaguer (C. Urgell, 94)</t>
  </si>
  <si>
    <t>Barcelona - Cardenal Spínola (Av. Mare de Déu de Montserrat, 86)</t>
  </si>
  <si>
    <t>Barcelona - Casp-Sagrat Cor de Jesús (C. Casp, 25)</t>
  </si>
  <si>
    <t>Barcelona - Escola Pia de Sarrià-Calassanç (C. Immaculada, 25-35)</t>
  </si>
  <si>
    <t>Barcelona - Escola Tècnica Professional de El Clot (C. València, 680)</t>
  </si>
  <si>
    <t>Barcelona - Frederic Mistral/Tècnic Eulàlia (C. Pere II de Muntada, 8)</t>
  </si>
  <si>
    <t>Barcelona - IES Infanta Isabel d'Aragó (Plaça Angeleta Ferrer, 1)</t>
  </si>
  <si>
    <t>Barcelona - IES Menéndez y Pelayo (Via Augusta, 138-140)</t>
  </si>
  <si>
    <t>Barcelona - Infant Jesús (C. Avenir, 19)</t>
  </si>
  <si>
    <t>Barcelona - Institució Cultural del C.I.C. (Via Augusta, 205)</t>
  </si>
  <si>
    <t>Barcelona - Institut Escola Costa i Llobera (C. Capella de Can Caralleu, s/n)</t>
  </si>
  <si>
    <t>Barcelona - La Salle Bonanova (Pg. de la Bonanova, 8)</t>
  </si>
  <si>
    <t>Barcelona - Maristes Sants - les Corts (C. Vallespir, 160)</t>
  </si>
  <si>
    <t>Barcelona - Sant Ignasi (C. Carrasco i Formiguera, 32)</t>
  </si>
  <si>
    <t>Barcelona - Sant Miquel (C. Rosselló, 175)</t>
  </si>
  <si>
    <t>Barcelona - Santapau-Pifma (C. Alella, 51)</t>
  </si>
  <si>
    <t>Cardedeu - IES El Sui (C. Penyafort, s/n)</t>
  </si>
  <si>
    <t>Castellar del vallès - IES Puig de la Creu (C. Alemanya, 34)</t>
  </si>
  <si>
    <t>Cerdanyola del Vallès - IES Gorgs (C. de Àliga, 65)</t>
  </si>
  <si>
    <t>El Pont de Suert - IES de Pont de Suert (Barri Aragó, s/n)</t>
  </si>
  <si>
    <t>Granollers - IES Escola del Treball (C. Roger de Flor, 66)</t>
  </si>
  <si>
    <t>La Garriga - IES Vil.la Romana (C. Santa Maria del Camí, s/n)</t>
  </si>
  <si>
    <t>La Pobla de Segur - IES de La Pobla de Segur (Av. Catalunya, 22)</t>
  </si>
  <si>
    <t>L'Hospitalet de Llobregat - IES Torras i Bages (Av. Can Serra, 101)</t>
  </si>
  <si>
    <t>L'Hospitalet de Llobregat - Sant Josep Obrer (C. Covadonga, s/n)</t>
  </si>
  <si>
    <t>Manresa - IES Pius Font i Quer (C. Amadeu Vives, s/n)</t>
  </si>
  <si>
    <t>Martorell - IES Pompeu Fabra (C. Fèlix Duran i Canyameres, 3)</t>
  </si>
  <si>
    <t>Mollet del Vallès - IES de Mollet del Vallès (Av. Burgos, 96)</t>
  </si>
  <si>
    <t>Olesa de Montserrat - Daina Isard (C. Cerdanya, 15)</t>
  </si>
  <si>
    <t>Rubí - Maristes Rubí (C. Magallanes, 65)</t>
  </si>
  <si>
    <t>Sabadell - IES Escola Industrial (C. Calderón, 56)</t>
  </si>
  <si>
    <t>Sabadell - IES Ferran Casablancas (C. Mare de les Aigües, 2)</t>
  </si>
  <si>
    <t>Sabadell - Jaume Viladoms (C/Dr. Almera, 33)</t>
  </si>
  <si>
    <t>Sabadell - Ramar 2 (C. Escola Pia, 27-33)</t>
  </si>
  <si>
    <t>Sabadell - Sagrada Família (C. Indústria, 9)</t>
  </si>
  <si>
    <t>Sant Adrià de Besòs - Sagrat Cor-Sant Gabriel (C. Ricart, 8-14)</t>
  </si>
  <si>
    <t>Sant Cugat del Vallès - IES Angeleta Ferrer i Sensat (C. Granollers, 43)</t>
  </si>
  <si>
    <t>Sant Cugat del Vallès - IES Arnau Cadell (Av. Villadelprat, 91-93)</t>
  </si>
  <si>
    <t>Sant Cugat del Vallès - IES Centre d'Alt Rendiment Esportiu (C. de l'Alcalde Barnils, s/n)</t>
  </si>
  <si>
    <t>Sant Cugat del Vallès - IES Leonardo da Vinci (Ctra. de Sant Cugat a Rubí, s/n)</t>
  </si>
  <si>
    <t>Sant Cugat del Vallès - La Farga (Camí al Papiol, 36)</t>
  </si>
  <si>
    <t>Sant Cugat del Vallès - Viaró (Av. Alcalde Barnils, 2)</t>
  </si>
  <si>
    <t>Sant Quirze del Vallès - IES Sant Quirze del Vallès (C. Bages, 21)</t>
  </si>
  <si>
    <t>Tàrrega - IES Manuel de Pedrolo (Av. Tarragona, 2)</t>
  </si>
  <si>
    <t>Terrassa - Escola Pia de Terrassa (Camí Fondo, 29-33)</t>
  </si>
  <si>
    <t>Terrassa - IES Montserrat Roig (C. Cervantes, 46)</t>
  </si>
  <si>
    <t>Terrassa - IES Santa Eulàlia (Av. Santa Eulàlia, 72)</t>
  </si>
  <si>
    <t>Terrassa - Mare de Déu del Carme (C. Voluntaris Olímpics, 54)</t>
  </si>
  <si>
    <t>Terrassa - Petit Estel-La Nova (C. Puig Novell, 18)</t>
  </si>
  <si>
    <t>Terrassa - Sagrado Corazón de Jesús (C. Pare Font, 152)</t>
  </si>
  <si>
    <t>Terrassa - Tecnos (C. Topete, 34)</t>
  </si>
  <si>
    <t>Terrassa - Vedruna (C. de la Vall, 21)</t>
  </si>
  <si>
    <t>Viladecavalls - IES de Viladecavalls (Via de Sant Jordi, s/n)</t>
  </si>
  <si>
    <t>Me'ls ha recomanat - la família</t>
  </si>
  <si>
    <t>Me'ls ha recomanat - estudiants o antics estudiants de la UPC</t>
  </si>
  <si>
    <t>Me'ls ha recomanat - el professorat</t>
  </si>
  <si>
    <t>Ho vaig decidir durant el Batxillerat / CFGS</t>
  </si>
  <si>
    <t>Crec que és la única que ofereix aquests estudis</t>
  </si>
  <si>
    <t>Me l'han recomanada - la família</t>
  </si>
  <si>
    <t>Me l'han recomanada - estudiants o antics estudiants de la UPC</t>
  </si>
  <si>
    <t>Me l'han recomanada - el professorat</t>
  </si>
  <si>
    <t>Per la facilitat d'accés (proximitat, bona comunicació ...)</t>
  </si>
  <si>
    <t>Jornada de Portes Obertes o visites al Campus de Vilanova i la Geltrú</t>
  </si>
  <si>
    <t>Twitter(@BarcelonaTech)</t>
  </si>
  <si>
    <t>Escola Oficial d'Idiomes: Curs de nivell 5 o Certificat Avançat 2</t>
  </si>
  <si>
    <t>Certificat de llengües de les universitats de Catalunya (CLUC)</t>
  </si>
  <si>
    <t>Me l'han recomanada</t>
  </si>
  <si>
    <t>2014-2015</t>
  </si>
  <si>
    <t xml:space="preserve">Crec que és l'única que ofereix aquests estudis </t>
  </si>
  <si>
    <t>Me l'han recomanada:</t>
  </si>
  <si>
    <t xml:space="preserve">     La família</t>
  </si>
  <si>
    <t xml:space="preserve">     Estudiants o antics estudiants de la UPC</t>
  </si>
  <si>
    <t xml:space="preserve">     El professorat</t>
  </si>
  <si>
    <t>Per la facilitat d'accés (proximitat, bona comunicació...)</t>
  </si>
  <si>
    <t>Grau en Enginyeria de Disseny Industrial i Desenvolupament del Producte</t>
  </si>
  <si>
    <t>Grau en Enginyeria de Sistemes Audiovisuals</t>
  </si>
  <si>
    <t>Grau en Enginyeria de Tecnologia i Disseny Tèxtil</t>
  </si>
  <si>
    <t>Grau en Enginyeria Elèctrica</t>
  </si>
  <si>
    <t>Grau en Enginyeria Electrònica Industrial i Automàtica</t>
  </si>
  <si>
    <t>Grau en Enginyeria Mecànica</t>
  </si>
  <si>
    <t>Grau en Enginyeria Química</t>
  </si>
  <si>
    <t>Almacelles - IES Canigó (C. Canigó, s/n)</t>
  </si>
  <si>
    <t>Altafulla - IES Altafulla (Camí de l’Oliverot, s/n)</t>
  </si>
  <si>
    <t>Andorra La Vella - Col•legi Sant Ermengol (C. Roc de Sant Pere S/N)</t>
  </si>
  <si>
    <t>Arenys de Munt - IES Domènec Perramon (Paratge Torrent d'en Terra, s/n)</t>
  </si>
  <si>
    <t>Artés - IES Miquel Bosch i Jover (C. Arquitecte Gaudí, 2-4)</t>
  </si>
  <si>
    <t>Badalona - IES Badalona VII (C. Ausias March, 86)</t>
  </si>
  <si>
    <t>Badalona - IES Ventura Gassol (Av. Mónaco, 36-50)</t>
  </si>
  <si>
    <t>Badalona - Llefià (Centre de Formació Professional) (C. Séquia, 1)</t>
  </si>
  <si>
    <t>Badalona - Pere Vergés (Av. De les Palmeres, 5)</t>
  </si>
  <si>
    <t>Badalona - Sant Andreu (Av. Martí Pujol, 50)</t>
  </si>
  <si>
    <t>Badia del Vallès - IES Federica Montseny (C. Porto, s/n)</t>
  </si>
  <si>
    <t>Barcelona - Aloma (C. Torrent de Can Piquer, s/n)</t>
  </si>
  <si>
    <t>Barcelona - Augusta (C. Rector Ubach, 60)</t>
  </si>
  <si>
    <t>Barcelona - Betània-Patmos (Av. Mare de Déu de Lorda, 2-16)</t>
  </si>
  <si>
    <t>Barcelona - Canigó (C. Císter, 23)</t>
  </si>
  <si>
    <t>Barcelona - Castro de la Peña (Rbla. Volart, 81)</t>
  </si>
  <si>
    <t>Barcelona - Claret (Av. Sant Antoni Maria Claret, 49)</t>
  </si>
  <si>
    <t>Barcelona - Closa (C. Emili Roca, 22)</t>
  </si>
  <si>
    <t>Barcelona - Escola Pia Balmes (C. Balmes, 208)</t>
  </si>
  <si>
    <t>Barcelona - Escola Professional Salesiana (Pg. Sant Joan Bosco, 42)</t>
  </si>
  <si>
    <t>Barcelona - Escola Virolai (C. Ceuta, s/n)</t>
  </si>
  <si>
    <t>Barcelona - Escuela Suiza (C. Alfons XII, 95-105)</t>
  </si>
  <si>
    <t>Barcelona - FERT (C. Pomaret, 23)</t>
  </si>
  <si>
    <t>Barcelona - Granés batxillerat (Ptge. de la Concepció, 15)</t>
  </si>
  <si>
    <t>Barcelona - Gravi (Jericó, 5-7)</t>
  </si>
  <si>
    <t>Barcelona - IES Bonanova (Pg. de Circumval•lacio, 8)</t>
  </si>
  <si>
    <t>Barcelona - IES Escola del Treball (c/Comte d'Urgell, 187)</t>
  </si>
  <si>
    <t>Barcelona - IES Fort Pius (C. Ausias March, 78)</t>
  </si>
  <si>
    <t>Barcelona - IES Francisco de Goya (C. Garriga i Roca, 21)</t>
  </si>
  <si>
    <t>Barcelona - IES Jaume Balmes (C. Pau Claris, 121)</t>
  </si>
  <si>
    <t>Barcelona - IES Joan Brossa (Av. Mare de Déu de Montserrat, 78-84)</t>
  </si>
  <si>
    <t>Barcelona - IES L'Alzina (Ptge. Salvador Riera, 2)</t>
  </si>
  <si>
    <t>Barcelona - IES Narcís Monturiol (C. Harmonia, s/n)</t>
  </si>
  <si>
    <t>Barcelona - IES Narcís Monturiol (Pg. Salvat Papasseit, s/n)</t>
  </si>
  <si>
    <t>Barcelona - IES Poblenou (C. Doctor Josep Trueta, 206)</t>
  </si>
  <si>
    <t>Barcelona - IES Príncep de Viana (C. Torroella de Montgrí, 6-18)</t>
  </si>
  <si>
    <t>Barcelona - IES Rambla Prim (C. Cristòbal de Moura, 223)</t>
  </si>
  <si>
    <t>Barcelona - IES Secretari Coloma (C. Secretari Coloma, 25)</t>
  </si>
  <si>
    <t>Barcelona - IES Valldemossa (C. Pintor Alzamora, 7-9)</t>
  </si>
  <si>
    <t>Barcelona - IPSI (C. Comte Borrell 212-216 (Provença, 107-109 ))</t>
  </si>
  <si>
    <t>Barcelona - Jesús i Maria (Pg. de Sant Gervasi, 15)</t>
  </si>
  <si>
    <t>Barcelona - Jesús, Maria i Josep (C. Sant Sebastià, 55)</t>
  </si>
  <si>
    <t>Barcelona - La Salle Congrés (C. Cardenal Tedeschini, 50)</t>
  </si>
  <si>
    <t>Liceu Francès de Barcelona (Av. Bosch i Gimpera, 6-10)</t>
  </si>
  <si>
    <t>Barcelona - Mare de Déu de les Escoles Pies (C. Roger de Llúria, 64)</t>
  </si>
  <si>
    <t>Barcelona - Mare de Déu del Roser-Amílcar (C. Amílcar, 10 (entrada Pça Santa Eulàlia 1)</t>
  </si>
  <si>
    <t>Barcelona - Nuestra Señora de los Ángeles (C. Sagrera, 68-80)</t>
  </si>
  <si>
    <t>Barcelona - Monlau (C. Monlau, 6)</t>
  </si>
  <si>
    <t>Barcelona - Montserrat (Av. Vallvidrera, 68)</t>
  </si>
  <si>
    <t>Barcelona - Pérez Iborra (C. Consell de Cent, 321-323)</t>
  </si>
  <si>
    <t>Barcelona - Proa (C. Almeria, 57)</t>
  </si>
  <si>
    <t>Barcelona - Roca (Av. Meridiana, 263)</t>
  </si>
  <si>
    <t>Barcelona - Sagrada Família Horta (C. Peris Mencheta, 26-46)</t>
  </si>
  <si>
    <t>Barcelona - Sagrat Cor Diputació (C. Diputació, 326)</t>
  </si>
  <si>
    <t>Barcelona - Sagrat Cor-Sarrià (C. Sagrat Cor, 25)</t>
  </si>
  <si>
    <t>Barcelona - Salesians de Sarrià (Sant Àngel) (Pg. de Sant Joan Bosco, 42)</t>
  </si>
  <si>
    <t>Barcelona - Sant Estanislau de Kostka-S.E.K. (Rier de Can Toda 29-31)</t>
  </si>
  <si>
    <t>Barcelona - Sant Gregori (C. Carles Ribas, 11-15)</t>
  </si>
  <si>
    <t>Barcelona - SES Cristòfol Colom (C. Mollerussa, 71-73)</t>
  </si>
  <si>
    <t>Barcelona - Súnion (Av. República Argentina, 85-89)</t>
  </si>
  <si>
    <t>Barcelona - Valldaura (C. Santa Engràcia, 110)</t>
  </si>
  <si>
    <t>Barcelona - Vedruna-Gràcia (C. Gran de Gràcia, 234-236)</t>
  </si>
  <si>
    <t>Bellcaire d'Urgell - IES Ermengol IV (C. Enric Servat, s/n)</t>
  </si>
  <si>
    <t>Bigues i Riells - IES Maria de Belloc (Av. Castell de Montbui, 11)</t>
  </si>
  <si>
    <t>Binéfar - IES Sierra de San Quílez (Hipólito Bitrián nº1)</t>
  </si>
  <si>
    <t>Blanes - IES Serrallarga (C. Joan Benejam, 1)</t>
  </si>
  <si>
    <t>Caldes de Montbui - Escola Pia de Caldes de Montbui (Avda. Josep Fontcuberta, 166)</t>
  </si>
  <si>
    <t>Caldes de Montbui - IES Manolo Hugué (C. Josep Germà, 2)</t>
  </si>
  <si>
    <t>Calella - Freta (C. Costa i Fornaguera, 2-14)</t>
  </si>
  <si>
    <t>Cambrils - IES Cambrils (Pl. Ajuntament, 7)</t>
  </si>
  <si>
    <t>Capellades - IES Molí de la Vila (C. Call, 56)</t>
  </si>
  <si>
    <t>Cardedeu - IES Arquitecte Manuel Raspall (Av. Verge de Montserrat s.n.)</t>
  </si>
  <si>
    <t>Cassà de la Selva - IES de Cassà de la Selva (Josep Pla, s/n)</t>
  </si>
  <si>
    <t>Castellar del Vallès - IES de Castellar (C. Carrasco i Formiguera,  6)</t>
  </si>
  <si>
    <t>Celrà - IES de Celrà (Països Catalans s/n)</t>
  </si>
  <si>
    <t>Cerdanyola del Vallès - IES Banús (Sant Casimir, 16)</t>
  </si>
  <si>
    <t>Cerdanyola del Vallès - IES Pere Calders (Campus U.A.B.)</t>
  </si>
  <si>
    <t>Cerdanyola del Vallès - Ramon Fuster (C.Escultor Vallmitjana, 9-15)</t>
  </si>
  <si>
    <t>Cervera - IES La Segarra (Av. President Macià, 11)</t>
  </si>
  <si>
    <t>Corbera de Llobregat - IES de Corbera de Llobregat (C. Andromeda, 2-4)</t>
  </si>
  <si>
    <t>Cornellà de Llobregat - IES Francesc Macià (C. Joan Maragall, s/n)</t>
  </si>
  <si>
    <t>El Masnou - IES Mediterrània (C. Rosa Sensat, s/n)</t>
  </si>
  <si>
    <t>Esparreguera - IES El Castell (Av. de Barcelona, s/n)</t>
  </si>
  <si>
    <t>Esplugues de Llobregat - IES Joaquim Blume (C. Sant Mateu, s/n)</t>
  </si>
  <si>
    <t>Esplugues de Llobregat - IES Severo Ochoa (C. Severo Ochoa, 1-13)</t>
  </si>
  <si>
    <t>Esplugues de Llobregat - Isabel de Villena (C. Joan Miró, s/n)</t>
  </si>
  <si>
    <t>Felanitx (Mallorca) - IES Felanitx (Carretera de Petra, s/n)</t>
  </si>
  <si>
    <t>Figueres - IES Alexandre Deulofeu (Joaquim Cosí Fortonet, 3)</t>
  </si>
  <si>
    <t>Figueres - IES Ramon Muntaner (Pça. Institut, s/n)</t>
  </si>
  <si>
    <t>Gavà - Sagrada Família (Rbla. de Pompeu Fabra, 126-130)</t>
  </si>
  <si>
    <t>Girona - IES Jaume Vicenç Vives (C. Isabel la Católica núm 17)</t>
  </si>
  <si>
    <t>Girona - La Salle (C. Sant Joan Baptiste de la Salle, 12)</t>
  </si>
  <si>
    <t>Granollers - Escola Pia de Granollers (c. Guayaquil, 54)</t>
  </si>
  <si>
    <t>Granollers - IES Carles Vallbona (Camp de les Moreres, 14)</t>
  </si>
  <si>
    <t>Granollers - IES Celestí Bellera (C. Esteve Terrades, s/n)</t>
  </si>
  <si>
    <t>Guissona - IES de Guissona (C. Castanyers, 13)</t>
  </si>
  <si>
    <t>Igualada - Escola Pia d'Igualada (Pl. Castells, 10)</t>
  </si>
  <si>
    <t>Igualada - IES Pere Vives i Vich (Av. Emili Vallès, 7)</t>
  </si>
  <si>
    <t>Inca (Mallorca) - IES Berenguer d'Anoia (Av. Alcudia, s/n)</t>
  </si>
  <si>
    <t>La Garriga - SEK-Catalunya (Av. els Tremolenchs, 24-26)</t>
  </si>
  <si>
    <t>La Llagosta - IES Marina (C. Estació, s/n)</t>
  </si>
  <si>
    <t>La Roca del Vallès - IES de la Roca del Vallès (Pl. Sant Jordi, s/n)</t>
  </si>
  <si>
    <t>L'Arboç - IES de L'Arboç (C. Pompeu Fabra, s/n)</t>
  </si>
  <si>
    <t>L'Escala - IES el Pedró (C. Vilabertran, 2-4)</t>
  </si>
  <si>
    <t>L'Hospitalet de Llobregat - IES Bisbe Berenguer (C. Aprestadora, 49)</t>
  </si>
  <si>
    <t>L'Hospitalet de Llobregat - IES Eugeni d'Ors (C. Vallparda, 32-42)</t>
  </si>
  <si>
    <t>L'Hospitalet de Llobregat - IES Provençana (C. De Sant Pius X, 8)</t>
  </si>
  <si>
    <t>L'Hospitalet de Llobregat - Jaume Balmes (Travessia Industrial, 161)</t>
  </si>
  <si>
    <t>L'Hospitalet de Llobregat - Joan XXIII (Av. Mare de Déu de Bellvitge,100-110)</t>
  </si>
  <si>
    <t>L'Hospitalet de Llobregat - Pare Enric d'Ossó (Av. Amèrica, 5-9)</t>
  </si>
  <si>
    <t>L'Hospitalet de Llobregat - Sant Jaume de la FEP (C. Santiago Apòstol, 24 i 38)</t>
  </si>
  <si>
    <t>L'Hospitalet de Llobregat - Tecla Sala (C. Tecla Sala, 18)</t>
  </si>
  <si>
    <t>L'Hospitalet de Llobregat - Xaloc (Gran Via, 100)</t>
  </si>
  <si>
    <t>Llagostera - IES de Llagostera (Av. Del Gironès, 51)</t>
  </si>
  <si>
    <t>Lleida - Arabell (Ctra. d'Osca,  101)</t>
  </si>
  <si>
    <t>Lleida - IES Màrius Torres (C. Narcís Monturiol, 2)</t>
  </si>
  <si>
    <t>Lleida - Lestonnac-L'Ensenyança (Av. Prat de la Riba, 38)</t>
  </si>
  <si>
    <t>Lliçà d'Amunt - IES de Lliçà (Av. dels Països Catalans, 26)</t>
  </si>
  <si>
    <t>Mahó (Menorca) - IES Cap de Llevant (C/ Francesc Femenies Andreu, 2)</t>
  </si>
  <si>
    <t>Manresa - IES Lluís de Peguera (Pl. Espanya, 2)</t>
  </si>
  <si>
    <t>Manresa - Joviat (C. Folch i Torres, 5-13)</t>
  </si>
  <si>
    <t>Manresa - La Salle (C. Pau, 109-111)</t>
  </si>
  <si>
    <t>Martorell - IES Joan Oró (C. Feliu Duran i Canyameres, 7)</t>
  </si>
  <si>
    <t>Matadepera - IES Matadepera (Av. del Mas Sot, 4-10)</t>
  </si>
  <si>
    <t>Matadepera - Montcau-la Mola (Pg. del Pla, s/n)</t>
  </si>
  <si>
    <t>Mataró - Escola Pia de Mataró (C/ Sant Agustí, 59)</t>
  </si>
  <si>
    <t>Mataró - IES Miquel Biada (C. Puig i Cadafalch, 89-99)</t>
  </si>
  <si>
    <t>Mataró - Meritxell (C. Passet, 16 (Urb. Can Quirze))</t>
  </si>
  <si>
    <t>Molins de Rei - IES Bernat el Ferrer (C. Ntra. Sra. de Lourdes, 34)</t>
  </si>
  <si>
    <t>Molins de Rei - IES Lluís de Requesens (Av. de Vallvidrera, s/n)</t>
  </si>
  <si>
    <t>Mollerussa - IES La Serra (Ctra. Torregrossa, Km 1,9)</t>
  </si>
  <si>
    <t>Mollet del Vallès - IES Gallecs (Pg. Cesc Bas, 3)</t>
  </si>
  <si>
    <t>Mollet del Vallès - Sant Gervasi (C. Sabadell, 41)</t>
  </si>
  <si>
    <t>Montcada i Reixac - IES Montserrat Miró i Vila (C. Carrerada, s/n)</t>
  </si>
  <si>
    <t>Montgat - Mireia (C. Marina, 49)</t>
  </si>
  <si>
    <t>Montmeló - IES de Montmeló (Av. Mil•lenari, 19)</t>
  </si>
  <si>
    <t>Montornès del Vallès - IES Vinyes Velles (Av. de Barcelona, 2)</t>
  </si>
  <si>
    <t>Móra d'Ebre - IES Julio Antonio (C. Comarques Catalanes, 103)</t>
  </si>
  <si>
    <t>Olesa de Montserrat - IES Creu de Saba (Francesc Macià, 193)</t>
  </si>
  <si>
    <t>Olot - IES Montsacopa (Av. Joan de Cabirol, s/n)</t>
  </si>
  <si>
    <t>Olot - IES-SEP La Garrotxa (Ctra. de Riudaura, 110)</t>
  </si>
  <si>
    <t>Palafrugell - IES Baix Empordà (Av. de les Corts Catalanes, s/n)</t>
  </si>
  <si>
    <t>Palma de Mallorca - Colegio Luis Vives (San Juan de la Salle, nº5)</t>
  </si>
  <si>
    <t>Polinyà - IES Polinyà (Av. Sabadell, 1-3)</t>
  </si>
  <si>
    <t>Reus - IES Salvador Vilaseca (C. Misericòrdia, 12 bis)</t>
  </si>
  <si>
    <t>Reus - La Salle (Pl. la Pastoreta, 10)</t>
  </si>
  <si>
    <t>Reus - Puigcerver (C. Astorga, 13)</t>
  </si>
  <si>
    <t>Reus - Sant Josep (C. Raval Robuster, 30)</t>
  </si>
  <si>
    <t>Ripoll - IES Abat Oliba (Ctra. Barcelona, 57)</t>
  </si>
  <si>
    <t>Ripollet - IES Can Mas (C. Pau Casals, 102-104)</t>
  </si>
  <si>
    <t>Ripollet - IES Palau Ausit (Ctra. de Santiga, 56)</t>
  </si>
  <si>
    <t>Riudoms - IES Joan Guinjoan i Gispert (C. Baltasar de Todà i de Tàpies, 16)</t>
  </si>
  <si>
    <t>Rubí - IES Duc de Montblanc (Av. Can Fatjó, s/n)</t>
  </si>
  <si>
    <t>Rubí - IES J.V. Foix (Can Sempere, s/n)</t>
  </si>
  <si>
    <t>Rubí - IES La Serreta (C. Lepant, 1)</t>
  </si>
  <si>
    <t>Rubí - IES L'Estatut (C. Flammarion 1)</t>
  </si>
  <si>
    <t>Sabadell - Escola Pia de Sabadell (C. Escola Pia, 92)</t>
  </si>
  <si>
    <t>Sabadell - IES Agustí Serra i Fontanet (C. Vallmanyà, 11-15)</t>
  </si>
  <si>
    <t>Sabadell - IES Arraona (C. Príncep de Viana, s/n)</t>
  </si>
  <si>
    <t>Sabadell - IES Castellarnau (Carretera N-150, Km. 15)</t>
  </si>
  <si>
    <t>Sabadell - IES de Sabadell (C. Juvenal, 1)</t>
  </si>
  <si>
    <t>Sabadell - IES Joan Oliver (C. Armand Obiols, 2-30)</t>
  </si>
  <si>
    <t>Sabadell - IES Les Termes (C. Illa Bella, 20)</t>
  </si>
  <si>
    <t>Sabadell - IES Vallès (Valentí Almirall, s/n)</t>
  </si>
  <si>
    <t>Sabadell - Sant Nicolau (C. Jardí, 72-80)</t>
  </si>
  <si>
    <t>Sant Cugat del Vallès - Àgora (C. Ferrer i Guàrdia, s/n)</t>
  </si>
  <si>
    <t>Sant Cugat del Vallès - El Pinar de Nuestra Señora (Canal de la Mànega, 3-5)</t>
  </si>
  <si>
    <t>Sant Cugat del Vallès - IES Joaquima Pla i Farreras (Av. Ragull, 45-49)</t>
  </si>
  <si>
    <t>Sant Cugat del Vallès - Pureza de María (C. Mercè Vilaret, 21)</t>
  </si>
  <si>
    <t>Sant Feliu de Llobregat - Bon Salvador (C. d'Armenteres, 39)</t>
  </si>
  <si>
    <t>Sant Joan Despí - IES Francesc Ferrer i Guàrdia (Av. de la Generalitat, 30)</t>
  </si>
  <si>
    <t>Sant Pere de Vilamajor - IES de Vilamajor (C. de Can Llobera, s/n)</t>
  </si>
  <si>
    <t>Sant Sadurní d'Anoia - Sant Josep (C. Germans de Sant Gabriel, 2-7)</t>
  </si>
  <si>
    <t>Sant Vicenç de Castellet - IES Castellet (C. Bisbe Perelló, s/n)</t>
  </si>
  <si>
    <t>Sant Vicenç dels Horts - IES Frederic Mompou (Av. Mas Pico, 69)</t>
  </si>
  <si>
    <t>Santa Coloma de Gramenet - IES Puig Castellar (C. Anselm de Rius, 10)</t>
  </si>
  <si>
    <t>Santa Coloma de Gramenet - IES Terra Roja (Circumval.lació, 45-57)</t>
  </si>
  <si>
    <t>Santa Coloma de Gramenet - IES Torrent de les Bruixes (C. Santa Eulàlia, s/n)</t>
  </si>
  <si>
    <t>Santa Eulàlia de Ronçana - IES La Vall de Tenes (Camí de la Rovira, s/n)</t>
  </si>
  <si>
    <t>S'Arenal (Mallorca) - Col•legi Francesc de Borja i escola infantil Petitó (Passeig Tamarells, s/n)</t>
  </si>
  <si>
    <t>Sentmenat - Corazón Inmaculado de María (Ctra. de Castellar, 2)</t>
  </si>
  <si>
    <t>Solsona - IES Francesc Ribalta (C. Francesc  Ribalta, s/n)</t>
  </si>
  <si>
    <t>Súria - IES Mig-Món (C. Ramon i Cajal, 9-11)</t>
  </si>
  <si>
    <t>Tarragona - Mare de Déu del Carme (Av. Estanislau Figueres, 31)</t>
  </si>
  <si>
    <t>Tàrrega - Sant Josep (C. Mare Vedruna, s/n)</t>
  </si>
  <si>
    <t>Terrassa - Cingle (Ctra. de Montcada, 512)</t>
  </si>
  <si>
    <t>Terrassa - Gresol (Ctra. de Sabadell a Matadepera, Km 6)</t>
  </si>
  <si>
    <t>Terrassa - IES Cavall Bernat (C. la Castellassa, s/n)</t>
  </si>
  <si>
    <t>Terrassa - IES de Terrassa (Rbla. d'Egara, 331)</t>
  </si>
  <si>
    <t>Terrassa - IES Egara (C. América, 55(Can Parellada))</t>
  </si>
  <si>
    <t>Terrassa - IES Torre del Palau (Can Boada del Pi, s/n)</t>
  </si>
  <si>
    <t>Terrassa - Segle XX (C. Pare Font, 143-157)</t>
  </si>
  <si>
    <t>Tona - Pive (C. Joan Llusà, 39)</t>
  </si>
  <si>
    <t>Tremp - IES de Tremp (Av. Bisbe Iglesias, 5)</t>
  </si>
  <si>
    <t>Vacarisses - IES de Vacarisses (C. Josep Carner, 39)</t>
  </si>
  <si>
    <t>Vic - IES Jaume Callís (Av. Olímpia, 2)</t>
  </si>
  <si>
    <t>Vic - Sant Miquel dels Sants (C. Jaume I, 11)</t>
  </si>
  <si>
    <t>Vilafranca del Penedès - Cet-Penedès (C. General Vallès, 1)</t>
  </si>
  <si>
    <t>Vilassar de Mar - IES Vilatzara (Av. Arquitecte Eduard Farrés, 101)</t>
  </si>
  <si>
    <t>Activitats d'orientació (Pots marcar més d'una opció)</t>
  </si>
  <si>
    <r>
      <t xml:space="preserve">6. Has participat en alguna de les activitats informatives específiques per conèixer l’ESEIAAT?
</t>
    </r>
    <r>
      <rPr>
        <sz val="10"/>
        <color theme="0" tint="-0.499984740745262"/>
        <rFont val="Verdana"/>
        <family val="2"/>
      </rPr>
      <t>(pots marcar més d'una opció)</t>
    </r>
  </si>
  <si>
    <t>Jornades d’Orientació d’Estudis Superiors</t>
  </si>
  <si>
    <t>Assessorament en treballs de recerca</t>
  </si>
  <si>
    <t>Conferències de divulgació científica</t>
  </si>
  <si>
    <t>Visita de la teva escola a l’ESEIAAT-UPC (xerrades d’estudis, tallers ...)</t>
  </si>
  <si>
    <t>Visita de l’ESEIAAT-UPC a la teva escola</t>
  </si>
  <si>
    <t>Mercat de Tecnologia del Vallès</t>
  </si>
  <si>
    <t>Jornada de Portes Obertes</t>
  </si>
  <si>
    <t>Proves Cangur</t>
  </si>
  <si>
    <r>
      <t xml:space="preserve">7. Quins mitjans utilitzes per rebre informació?
</t>
    </r>
    <r>
      <rPr>
        <sz val="10"/>
        <color theme="0" tint="-0.499984740745262"/>
        <rFont val="Verdana"/>
        <family val="2"/>
      </rPr>
      <t>(pots marcar més d'una opció)</t>
    </r>
  </si>
  <si>
    <t>Instagram ESEIAAT</t>
  </si>
  <si>
    <t>Facebook ESEIAAT</t>
  </si>
  <si>
    <t>Twitter ESEIAAT</t>
  </si>
  <si>
    <t>LinkedIn  ESEIAAT</t>
  </si>
  <si>
    <t>YouTube ESEIAAT</t>
  </si>
  <si>
    <t>Flickr</t>
  </si>
  <si>
    <t>Tuenti</t>
  </si>
  <si>
    <t>Correu electrònic</t>
  </si>
  <si>
    <t>Web ESEIAAT</t>
  </si>
  <si>
    <t>Cercadors (Google, Yahoo, altres...)</t>
  </si>
  <si>
    <t>Premsa</t>
  </si>
  <si>
    <t>Ràdio</t>
  </si>
  <si>
    <r>
      <t xml:space="preserve">8. Com has conegut l’ESEIAAT?
</t>
    </r>
    <r>
      <rPr>
        <sz val="10"/>
        <color theme="0" tint="-0.499984740745262"/>
        <rFont val="Verdana"/>
        <family val="2"/>
      </rPr>
      <t>(pots marcar més d'una opció)</t>
    </r>
  </si>
  <si>
    <t>1- Gens</t>
  </si>
  <si>
    <t>4- Molt</t>
  </si>
  <si>
    <t>2016-2017</t>
  </si>
  <si>
    <t>ENQUESTA PER A L'ESTUDIANTAT DE NOU INGRÉS
CURS 2016-2017</t>
  </si>
  <si>
    <r>
      <rPr>
        <b/>
        <sz val="12"/>
        <color theme="0"/>
        <rFont val="Verdana"/>
        <family val="2"/>
      </rPr>
      <t>ENQUESTA PER A L'ESTUDIANTAT DE NOU INGRÉS</t>
    </r>
    <r>
      <rPr>
        <b/>
        <sz val="10"/>
        <color theme="0"/>
        <rFont val="Verdana"/>
        <family val="2"/>
      </rPr>
      <t xml:space="preserve">
CURS 2016-2017</t>
    </r>
  </si>
  <si>
    <t>ESCOLA SUPERIOR D'ENGINYERIES INDUSTRIAL, AERONÀUTICA I AUDOVISUAL DE TERRASSA (ESEIAAT)</t>
  </si>
  <si>
    <t>2-</t>
  </si>
  <si>
    <t>3-</t>
  </si>
  <si>
    <t xml:space="preserve">9. Valora el grau de satisfacció sobre la informació facilitada per l’ESEIAAT.
</t>
  </si>
  <si>
    <t>NS/NC</t>
  </si>
  <si>
    <t>Mitjans tradicionals (premsa, ràdio, anuncis...)</t>
  </si>
  <si>
    <t xml:space="preserve">Internet (web, xarxes,...) </t>
  </si>
  <si>
    <t>Saló de l’Ensenyament</t>
  </si>
  <si>
    <t>Fires</t>
  </si>
  <si>
    <t>Visites de la UPC a l’escola</t>
  </si>
  <si>
    <t>Visita a l’ESEIAAT-UPC</t>
  </si>
  <si>
    <t>Boca-orella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</si>
</sst>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###0.0%"/>
  </numFmts>
  <fonts count="27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10"/>
      <color theme="9" tint="-0.499984740745262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theme="6" tint="-0.249977111117893"/>
      <name val="Verdana"/>
      <family val="2"/>
    </font>
    <font>
      <b/>
      <sz val="16"/>
      <color theme="0" tint="-0.499984740745262"/>
      <name val="Calibri"/>
      <family val="2"/>
      <scheme val="minor"/>
    </font>
    <font>
      <b/>
      <sz val="10"/>
      <color theme="0" tint="-0.499984740745262"/>
      <name val="Verdana"/>
      <family val="2"/>
    </font>
    <font>
      <sz val="10"/>
      <color theme="0" tint="-0.499984740745262"/>
      <name val="Verdana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"/>
      <name val="Arial Bold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Courier New"/>
      <family val="3"/>
    </font>
    <font>
      <b/>
      <sz val="11"/>
      <color theme="0"/>
      <name val="Verdan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ck">
        <color indexed="8"/>
      </top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8"/>
      </left>
      <right style="thick">
        <color indexed="64"/>
      </right>
      <top/>
      <bottom style="thick">
        <color indexed="8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9" fontId="8" fillId="0" borderId="0" applyFont="0" applyFill="0" applyBorder="0" applyAlignment="0" applyProtection="0"/>
    <xf numFmtId="0" fontId="7" fillId="0" borderId="0"/>
    <xf numFmtId="0" fontId="21" fillId="0" borderId="0"/>
    <xf numFmtId="0" fontId="7" fillId="0" borderId="0"/>
  </cellStyleXfs>
  <cellXfs count="150">
    <xf numFmtId="0" fontId="0" fillId="0" borderId="0" xfId="0"/>
    <xf numFmtId="0" fontId="2" fillId="0" borderId="0" xfId="0" applyFont="1" applyFill="1"/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0" fillId="5" borderId="2" xfId="1" applyFont="1" applyFill="1" applyBorder="1" applyAlignment="1">
      <alignment vertical="center"/>
    </xf>
    <xf numFmtId="0" fontId="2" fillId="0" borderId="2" xfId="0" applyFont="1" applyFill="1" applyBorder="1"/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17" fillId="7" borderId="27" xfId="0" applyFont="1" applyFill="1" applyBorder="1" applyAlignment="1">
      <alignment vertical="center" wrapText="1"/>
    </xf>
    <xf numFmtId="0" fontId="17" fillId="7" borderId="28" xfId="0" applyFont="1" applyFill="1" applyBorder="1" applyAlignment="1">
      <alignment vertical="center" wrapText="1"/>
    </xf>
    <xf numFmtId="0" fontId="17" fillId="7" borderId="29" xfId="0" applyFont="1" applyFill="1" applyBorder="1" applyAlignment="1">
      <alignment vertical="center" wrapText="1"/>
    </xf>
    <xf numFmtId="0" fontId="7" fillId="0" borderId="0" xfId="3"/>
    <xf numFmtId="0" fontId="13" fillId="0" borderId="0" xfId="0" applyFont="1" applyBorder="1"/>
    <xf numFmtId="165" fontId="20" fillId="0" borderId="0" xfId="0" applyNumberFormat="1" applyFont="1" applyBorder="1" applyAlignment="1">
      <alignment horizontal="right" vertical="top"/>
    </xf>
    <xf numFmtId="10" fontId="0" fillId="0" borderId="0" xfId="0" applyNumberFormat="1"/>
    <xf numFmtId="0" fontId="13" fillId="0" borderId="0" xfId="0" applyFont="1"/>
    <xf numFmtId="10" fontId="13" fillId="0" borderId="0" xfId="0" applyNumberFormat="1" applyFont="1"/>
    <xf numFmtId="0" fontId="9" fillId="6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Fill="1" applyBorder="1"/>
    <xf numFmtId="164" fontId="18" fillId="0" borderId="15" xfId="3" applyNumberFormat="1" applyFont="1" applyBorder="1" applyAlignment="1">
      <alignment horizontal="right" vertical="center"/>
    </xf>
    <xf numFmtId="165" fontId="18" fillId="0" borderId="16" xfId="3" applyNumberFormat="1" applyFont="1" applyBorder="1" applyAlignment="1">
      <alignment horizontal="right" vertical="center"/>
    </xf>
    <xf numFmtId="164" fontId="18" fillId="0" borderId="16" xfId="3" applyNumberFormat="1" applyFont="1" applyBorder="1" applyAlignment="1">
      <alignment horizontal="right" vertical="center"/>
    </xf>
    <xf numFmtId="164" fontId="18" fillId="0" borderId="18" xfId="3" applyNumberFormat="1" applyFont="1" applyBorder="1" applyAlignment="1">
      <alignment horizontal="right" vertical="center"/>
    </xf>
    <xf numFmtId="165" fontId="18" fillId="0" borderId="19" xfId="3" applyNumberFormat="1" applyFont="1" applyBorder="1" applyAlignment="1">
      <alignment horizontal="right" vertical="center"/>
    </xf>
    <xf numFmtId="164" fontId="18" fillId="0" borderId="19" xfId="3" applyNumberFormat="1" applyFont="1" applyBorder="1" applyAlignment="1">
      <alignment horizontal="right" vertical="center"/>
    </xf>
    <xf numFmtId="164" fontId="18" fillId="0" borderId="21" xfId="3" applyNumberFormat="1" applyFont="1" applyBorder="1" applyAlignment="1">
      <alignment horizontal="right" vertical="center"/>
    </xf>
    <xf numFmtId="165" fontId="18" fillId="0" borderId="22" xfId="3" applyNumberFormat="1" applyFont="1" applyBorder="1" applyAlignment="1">
      <alignment horizontal="right" vertical="center"/>
    </xf>
    <xf numFmtId="164" fontId="18" fillId="0" borderId="22" xfId="3" applyNumberFormat="1" applyFont="1" applyBorder="1" applyAlignment="1">
      <alignment horizontal="right" vertical="center"/>
    </xf>
    <xf numFmtId="0" fontId="17" fillId="7" borderId="21" xfId="0" applyFont="1" applyFill="1" applyBorder="1" applyAlignment="1">
      <alignment horizontal="center" vertical="center" wrapText="1"/>
    </xf>
    <xf numFmtId="0" fontId="17" fillId="7" borderId="22" xfId="0" applyFont="1" applyFill="1" applyBorder="1" applyAlignment="1">
      <alignment horizontal="center" vertical="center" wrapText="1"/>
    </xf>
    <xf numFmtId="0" fontId="17" fillId="7" borderId="23" xfId="0" applyFont="1" applyFill="1" applyBorder="1" applyAlignment="1">
      <alignment horizontal="center" vertical="center" wrapText="1"/>
    </xf>
    <xf numFmtId="0" fontId="14" fillId="0" borderId="0" xfId="0" applyFont="1" applyFill="1" applyBorder="1"/>
    <xf numFmtId="0" fontId="14" fillId="0" borderId="0" xfId="0" applyFont="1"/>
    <xf numFmtId="164" fontId="19" fillId="4" borderId="16" xfId="3" applyNumberFormat="1" applyFont="1" applyFill="1" applyBorder="1" applyAlignment="1">
      <alignment horizontal="right" vertical="center"/>
    </xf>
    <xf numFmtId="165" fontId="19" fillId="4" borderId="17" xfId="3" applyNumberFormat="1" applyFont="1" applyFill="1" applyBorder="1" applyAlignment="1">
      <alignment horizontal="right" vertical="center"/>
    </xf>
    <xf numFmtId="164" fontId="19" fillId="4" borderId="19" xfId="3" applyNumberFormat="1" applyFont="1" applyFill="1" applyBorder="1" applyAlignment="1">
      <alignment horizontal="right" vertical="center"/>
    </xf>
    <xf numFmtId="165" fontId="19" fillId="4" borderId="20" xfId="3" applyNumberFormat="1" applyFont="1" applyFill="1" applyBorder="1" applyAlignment="1">
      <alignment horizontal="right" vertical="center"/>
    </xf>
    <xf numFmtId="164" fontId="19" fillId="4" borderId="22" xfId="3" applyNumberFormat="1" applyFont="1" applyFill="1" applyBorder="1" applyAlignment="1">
      <alignment horizontal="right" vertical="center"/>
    </xf>
    <xf numFmtId="165" fontId="19" fillId="4" borderId="23" xfId="3" applyNumberFormat="1" applyFont="1" applyFill="1" applyBorder="1" applyAlignment="1">
      <alignment horizontal="right" vertical="center"/>
    </xf>
    <xf numFmtId="164" fontId="19" fillId="4" borderId="21" xfId="3" applyNumberFormat="1" applyFont="1" applyFill="1" applyBorder="1" applyAlignment="1">
      <alignment horizontal="right" vertical="center"/>
    </xf>
    <xf numFmtId="165" fontId="19" fillId="4" borderId="22" xfId="3" applyNumberFormat="1" applyFont="1" applyFill="1" applyBorder="1" applyAlignment="1">
      <alignment horizontal="right" vertical="center"/>
    </xf>
    <xf numFmtId="164" fontId="18" fillId="0" borderId="24" xfId="3" applyNumberFormat="1" applyFont="1" applyBorder="1" applyAlignment="1">
      <alignment horizontal="right" vertical="center"/>
    </xf>
    <xf numFmtId="165" fontId="18" fillId="0" borderId="25" xfId="3" applyNumberFormat="1" applyFont="1" applyBorder="1" applyAlignment="1">
      <alignment horizontal="right" vertical="center"/>
    </xf>
    <xf numFmtId="164" fontId="18" fillId="0" borderId="25" xfId="3" applyNumberFormat="1" applyFont="1" applyBorder="1" applyAlignment="1">
      <alignment horizontal="right" vertical="center"/>
    </xf>
    <xf numFmtId="164" fontId="16" fillId="0" borderId="15" xfId="4" applyNumberFormat="1" applyFont="1" applyBorder="1" applyAlignment="1">
      <alignment horizontal="right" vertical="center"/>
    </xf>
    <xf numFmtId="164" fontId="16" fillId="0" borderId="16" xfId="4" applyNumberFormat="1" applyFont="1" applyBorder="1" applyAlignment="1">
      <alignment horizontal="right" vertical="center"/>
    </xf>
    <xf numFmtId="0" fontId="21" fillId="0" borderId="0" xfId="4"/>
    <xf numFmtId="164" fontId="16" fillId="0" borderId="18" xfId="4" applyNumberFormat="1" applyFont="1" applyBorder="1" applyAlignment="1">
      <alignment horizontal="right" vertical="center"/>
    </xf>
    <xf numFmtId="165" fontId="16" fillId="0" borderId="19" xfId="4" applyNumberFormat="1" applyFont="1" applyBorder="1" applyAlignment="1">
      <alignment horizontal="right" vertical="center"/>
    </xf>
    <xf numFmtId="164" fontId="16" fillId="0" borderId="19" xfId="4" applyNumberFormat="1" applyFont="1" applyBorder="1" applyAlignment="1">
      <alignment horizontal="right" vertical="center"/>
    </xf>
    <xf numFmtId="164" fontId="16" fillId="0" borderId="21" xfId="4" applyNumberFormat="1" applyFont="1" applyBorder="1" applyAlignment="1">
      <alignment horizontal="right" vertical="center"/>
    </xf>
    <xf numFmtId="165" fontId="16" fillId="0" borderId="22" xfId="4" applyNumberFormat="1" applyFont="1" applyBorder="1" applyAlignment="1">
      <alignment horizontal="right" vertical="center"/>
    </xf>
    <xf numFmtId="164" fontId="16" fillId="0" borderId="22" xfId="4" applyNumberFormat="1" applyFont="1" applyBorder="1" applyAlignment="1">
      <alignment horizontal="right" vertical="center"/>
    </xf>
    <xf numFmtId="164" fontId="19" fillId="4" borderId="16" xfId="4" applyNumberFormat="1" applyFont="1" applyFill="1" applyBorder="1" applyAlignment="1">
      <alignment horizontal="right" vertical="center"/>
    </xf>
    <xf numFmtId="165" fontId="19" fillId="4" borderId="17" xfId="4" applyNumberFormat="1" applyFont="1" applyFill="1" applyBorder="1" applyAlignment="1">
      <alignment horizontal="right" vertical="center"/>
    </xf>
    <xf numFmtId="164" fontId="19" fillId="4" borderId="19" xfId="4" applyNumberFormat="1" applyFont="1" applyFill="1" applyBorder="1" applyAlignment="1">
      <alignment horizontal="right" vertical="center"/>
    </xf>
    <xf numFmtId="165" fontId="19" fillId="4" borderId="20" xfId="4" applyNumberFormat="1" applyFont="1" applyFill="1" applyBorder="1" applyAlignment="1">
      <alignment horizontal="right" vertical="center"/>
    </xf>
    <xf numFmtId="164" fontId="19" fillId="4" borderId="22" xfId="4" applyNumberFormat="1" applyFont="1" applyFill="1" applyBorder="1" applyAlignment="1">
      <alignment horizontal="right" vertical="center"/>
    </xf>
    <xf numFmtId="165" fontId="19" fillId="4" borderId="23" xfId="4" applyNumberFormat="1" applyFont="1" applyFill="1" applyBorder="1" applyAlignment="1">
      <alignment horizontal="right" vertical="center"/>
    </xf>
    <xf numFmtId="164" fontId="19" fillId="4" borderId="25" xfId="3" applyNumberFormat="1" applyFont="1" applyFill="1" applyBorder="1" applyAlignment="1">
      <alignment horizontal="right" vertical="center"/>
    </xf>
    <xf numFmtId="165" fontId="19" fillId="4" borderId="26" xfId="3" applyNumberFormat="1" applyFont="1" applyFill="1" applyBorder="1" applyAlignment="1">
      <alignment horizontal="right" vertical="center"/>
    </xf>
    <xf numFmtId="0" fontId="18" fillId="0" borderId="0" xfId="3" applyFont="1" applyBorder="1" applyAlignment="1">
      <alignment vertical="top" wrapText="1"/>
    </xf>
    <xf numFmtId="0" fontId="22" fillId="0" borderId="0" xfId="3" applyFont="1"/>
    <xf numFmtId="0" fontId="7" fillId="0" borderId="0" xfId="5"/>
    <xf numFmtId="0" fontId="23" fillId="0" borderId="0" xfId="5" applyFont="1" applyBorder="1" applyAlignment="1"/>
    <xf numFmtId="165" fontId="19" fillId="4" borderId="16" xfId="3" applyNumberFormat="1" applyFont="1" applyFill="1" applyBorder="1" applyAlignment="1">
      <alignment horizontal="right" vertical="center"/>
    </xf>
    <xf numFmtId="165" fontId="19" fillId="4" borderId="19" xfId="3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3" xfId="3" applyFont="1" applyBorder="1" applyAlignment="1">
      <alignment horizontal="left" vertical="center" wrapText="1"/>
    </xf>
    <xf numFmtId="0" fontId="7" fillId="0" borderId="0" xfId="3" applyAlignment="1">
      <alignment vertical="center"/>
    </xf>
    <xf numFmtId="0" fontId="18" fillId="0" borderId="7" xfId="3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19" fillId="4" borderId="11" xfId="3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6" fillId="0" borderId="27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164" fontId="16" fillId="0" borderId="0" xfId="0" applyNumberFormat="1" applyFont="1" applyBorder="1" applyAlignment="1">
      <alignment horizontal="right" vertical="center"/>
    </xf>
    <xf numFmtId="165" fontId="16" fillId="0" borderId="0" xfId="0" applyNumberFormat="1" applyFont="1" applyBorder="1" applyAlignment="1">
      <alignment horizontal="right" vertical="center"/>
    </xf>
    <xf numFmtId="0" fontId="18" fillId="0" borderId="27" xfId="3" applyFont="1" applyBorder="1" applyAlignment="1">
      <alignment horizontal="left" vertical="center" wrapText="1"/>
    </xf>
    <xf numFmtId="0" fontId="18" fillId="0" borderId="28" xfId="3" applyFont="1" applyBorder="1" applyAlignment="1">
      <alignment horizontal="left" vertical="center" wrapText="1"/>
    </xf>
    <xf numFmtId="0" fontId="18" fillId="0" borderId="29" xfId="3" applyFont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49" fontId="26" fillId="0" borderId="27" xfId="3" applyNumberFormat="1" applyFont="1" applyBorder="1" applyAlignment="1">
      <alignment horizontal="left" vertical="center" wrapText="1"/>
    </xf>
    <xf numFmtId="164" fontId="26" fillId="0" borderId="15" xfId="3" applyNumberFormat="1" applyFont="1" applyBorder="1" applyAlignment="1">
      <alignment horizontal="right" vertical="center"/>
    </xf>
    <xf numFmtId="165" fontId="26" fillId="0" borderId="16" xfId="3" applyNumberFormat="1" applyFont="1" applyBorder="1" applyAlignment="1">
      <alignment horizontal="right" vertical="center"/>
    </xf>
    <xf numFmtId="164" fontId="26" fillId="0" borderId="16" xfId="3" applyNumberFormat="1" applyFont="1" applyBorder="1" applyAlignment="1">
      <alignment horizontal="right" vertical="center"/>
    </xf>
    <xf numFmtId="164" fontId="25" fillId="4" borderId="16" xfId="3" applyNumberFormat="1" applyFont="1" applyFill="1" applyBorder="1" applyAlignment="1">
      <alignment horizontal="right" vertical="center"/>
    </xf>
    <xf numFmtId="49" fontId="26" fillId="0" borderId="28" xfId="3" applyNumberFormat="1" applyFont="1" applyBorder="1" applyAlignment="1">
      <alignment horizontal="left" vertical="center" wrapText="1"/>
    </xf>
    <xf numFmtId="164" fontId="26" fillId="0" borderId="18" xfId="3" applyNumberFormat="1" applyFont="1" applyBorder="1" applyAlignment="1">
      <alignment horizontal="right" vertical="center"/>
    </xf>
    <xf numFmtId="165" fontId="26" fillId="0" borderId="19" xfId="3" applyNumberFormat="1" applyFont="1" applyBorder="1" applyAlignment="1">
      <alignment horizontal="right" vertical="center"/>
    </xf>
    <xf numFmtId="164" fontId="26" fillId="0" borderId="19" xfId="3" applyNumberFormat="1" applyFont="1" applyBorder="1" applyAlignment="1">
      <alignment horizontal="right" vertical="center"/>
    </xf>
    <xf numFmtId="164" fontId="25" fillId="4" borderId="19" xfId="3" applyNumberFormat="1" applyFont="1" applyFill="1" applyBorder="1" applyAlignment="1">
      <alignment horizontal="right" vertical="center"/>
    </xf>
    <xf numFmtId="49" fontId="26" fillId="0" borderId="29" xfId="3" applyNumberFormat="1" applyFont="1" applyBorder="1" applyAlignment="1">
      <alignment horizontal="left" vertical="center" wrapText="1"/>
    </xf>
    <xf numFmtId="164" fontId="26" fillId="0" borderId="21" xfId="3" applyNumberFormat="1" applyFont="1" applyBorder="1" applyAlignment="1">
      <alignment horizontal="right" vertical="center"/>
    </xf>
    <xf numFmtId="165" fontId="26" fillId="0" borderId="22" xfId="3" applyNumberFormat="1" applyFont="1" applyBorder="1" applyAlignment="1">
      <alignment horizontal="right" vertical="center"/>
    </xf>
    <xf numFmtId="164" fontId="26" fillId="0" borderId="22" xfId="3" applyNumberFormat="1" applyFont="1" applyBorder="1" applyAlignment="1">
      <alignment horizontal="right" vertical="center"/>
    </xf>
    <xf numFmtId="164" fontId="25" fillId="4" borderId="22" xfId="3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/>
    <xf numFmtId="165" fontId="25" fillId="4" borderId="40" xfId="3" applyNumberFormat="1" applyFont="1" applyFill="1" applyBorder="1" applyAlignment="1">
      <alignment horizontal="right" vertical="center"/>
    </xf>
    <xf numFmtId="165" fontId="25" fillId="4" borderId="41" xfId="3" applyNumberFormat="1" applyFont="1" applyFill="1" applyBorder="1" applyAlignment="1">
      <alignment horizontal="right" vertical="center"/>
    </xf>
    <xf numFmtId="165" fontId="25" fillId="4" borderId="42" xfId="3" applyNumberFormat="1" applyFont="1" applyFill="1" applyBorder="1" applyAlignment="1">
      <alignment horizontal="right" vertical="center"/>
    </xf>
    <xf numFmtId="0" fontId="16" fillId="0" borderId="27" xfId="3" applyFont="1" applyBorder="1" applyAlignment="1">
      <alignment horizontal="left" vertical="center" wrapText="1"/>
    </xf>
    <xf numFmtId="0" fontId="16" fillId="0" borderId="28" xfId="3" applyFont="1" applyBorder="1" applyAlignment="1">
      <alignment horizontal="left" vertical="center" wrapText="1"/>
    </xf>
    <xf numFmtId="0" fontId="16" fillId="0" borderId="29" xfId="3" applyFont="1" applyBorder="1" applyAlignment="1">
      <alignment horizontal="left" vertical="center" wrapText="1"/>
    </xf>
    <xf numFmtId="0" fontId="11" fillId="5" borderId="2" xfId="1" applyFont="1" applyFill="1" applyBorder="1" applyAlignment="1">
      <alignment horizontal="left" vertical="center" wrapText="1"/>
    </xf>
    <xf numFmtId="0" fontId="17" fillId="7" borderId="30" xfId="3" applyFont="1" applyFill="1" applyBorder="1" applyAlignment="1">
      <alignment horizontal="center" vertical="center" wrapText="1"/>
    </xf>
    <xf numFmtId="0" fontId="17" fillId="7" borderId="35" xfId="3" applyFont="1" applyFill="1" applyBorder="1" applyAlignment="1">
      <alignment horizontal="center" vertical="center" wrapText="1"/>
    </xf>
    <xf numFmtId="0" fontId="17" fillId="7" borderId="34" xfId="3" applyFont="1" applyFill="1" applyBorder="1" applyAlignment="1">
      <alignment horizontal="center" vertical="center" wrapText="1"/>
    </xf>
    <xf numFmtId="0" fontId="17" fillId="7" borderId="38" xfId="3" applyFont="1" applyFill="1" applyBorder="1" applyAlignment="1">
      <alignment horizontal="center" vertical="center" wrapText="1"/>
    </xf>
    <xf numFmtId="0" fontId="17" fillId="7" borderId="37" xfId="3" applyFont="1" applyFill="1" applyBorder="1" applyAlignment="1">
      <alignment horizontal="center" vertical="center" wrapText="1"/>
    </xf>
    <xf numFmtId="0" fontId="17" fillId="7" borderId="38" xfId="0" applyFont="1" applyFill="1" applyBorder="1" applyAlignment="1">
      <alignment horizontal="center" vertical="center" wrapText="1"/>
    </xf>
    <xf numFmtId="0" fontId="17" fillId="7" borderId="39" xfId="0" applyFont="1" applyFill="1" applyBorder="1" applyAlignment="1">
      <alignment horizontal="center" vertical="center" wrapText="1"/>
    </xf>
    <xf numFmtId="0" fontId="17" fillId="7" borderId="36" xfId="3" applyFont="1" applyFill="1" applyBorder="1" applyAlignment="1">
      <alignment horizontal="center" vertical="center" wrapText="1"/>
    </xf>
    <xf numFmtId="0" fontId="15" fillId="0" borderId="0" xfId="3" applyFont="1" applyBorder="1" applyAlignment="1">
      <alignment horizontal="center" vertical="center" wrapText="1"/>
    </xf>
    <xf numFmtId="0" fontId="17" fillId="7" borderId="32" xfId="0" applyFont="1" applyFill="1" applyBorder="1" applyAlignment="1">
      <alignment horizontal="center" vertical="center" wrapText="1"/>
    </xf>
    <xf numFmtId="0" fontId="17" fillId="7" borderId="34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7" fillId="7" borderId="32" xfId="3" applyFont="1" applyFill="1" applyBorder="1" applyAlignment="1">
      <alignment horizontal="center" vertical="center" wrapText="1"/>
    </xf>
    <xf numFmtId="0" fontId="17" fillId="7" borderId="31" xfId="3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left" vertical="center" wrapText="1"/>
    </xf>
    <xf numFmtId="0" fontId="17" fillId="7" borderId="1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7" fillId="7" borderId="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22" fillId="0" borderId="0" xfId="3" applyFont="1"/>
    <xf numFmtId="0" fontId="24" fillId="3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/>
    </xf>
  </cellXfs>
  <cellStyles count="6">
    <cellStyle name="Normal" xfId="0" builtinId="0"/>
    <cellStyle name="Normal_Full1" xfId="3"/>
    <cellStyle name="Normal_Full1_1" xfId="4"/>
    <cellStyle name="Normal_Gràfics" xfId="5"/>
    <cellStyle name="Percentual 2" xfId="2"/>
    <cellStyle name="Títol 3" xfId="1" builtinId="18"/>
  </cellStyles>
  <dxfs count="0"/>
  <tableStyles count="1" defaultTableStyle="TableStyleMedium9" defaultPivotStyle="PivotStyleLight16">
    <tableStyle name="Estil de tau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383511145268934E-3"/>
          <c:y val="0.22905439814814813"/>
          <c:w val="0.97694133850884046"/>
          <c:h val="0.5351182870370371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Gràfics!$M$156</c:f>
              <c:strCache>
                <c:ptCount val="1"/>
                <c:pt idx="0">
                  <c:v>Grau en Enginyeria de Disseny Industrial i Desenvolupament del Producte</c:v>
                </c:pt>
              </c:strCache>
            </c:strRef>
          </c:tx>
          <c:invertIfNegative val="0"/>
          <c:dLbls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Gràfics!$K$157:$L$164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Gràfics!$M$157:$M$164</c:f>
              <c:numCache>
                <c:formatCode>General</c:formatCode>
                <c:ptCount val="8"/>
                <c:pt idx="0">
                  <c:v>0.54385964912280704</c:v>
                </c:pt>
                <c:pt idx="1">
                  <c:v>0.42105263157894735</c:v>
                </c:pt>
                <c:pt idx="2">
                  <c:v>0.12280701754385964</c:v>
                </c:pt>
                <c:pt idx="3">
                  <c:v>0.19298245614035087</c:v>
                </c:pt>
                <c:pt idx="4">
                  <c:v>5.2631578947368418E-2</c:v>
                </c:pt>
                <c:pt idx="5">
                  <c:v>0.17543859649122806</c:v>
                </c:pt>
                <c:pt idx="6">
                  <c:v>8.771929824561403E-2</c:v>
                </c:pt>
                <c:pt idx="7">
                  <c:v>8.771929824561403E-2</c:v>
                </c:pt>
              </c:numCache>
            </c:numRef>
          </c:val>
        </c:ser>
        <c:ser>
          <c:idx val="1"/>
          <c:order val="1"/>
          <c:tx>
            <c:strRef>
              <c:f>Gràfics!$N$156</c:f>
              <c:strCache>
                <c:ptCount val="1"/>
                <c:pt idx="0">
                  <c:v>Grau en Enginyeria de Tecnologia i Disseny Tèxtil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Gràfics!$K$157:$L$164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Gràfics!$N$157:$N$164</c:f>
              <c:numCache>
                <c:formatCode>General</c:formatCode>
                <c:ptCount val="8"/>
                <c:pt idx="0">
                  <c:v>0.63636363636363635</c:v>
                </c:pt>
                <c:pt idx="1">
                  <c:v>0.27272727272727271</c:v>
                </c:pt>
                <c:pt idx="2">
                  <c:v>0.27272727272727271</c:v>
                </c:pt>
                <c:pt idx="3">
                  <c:v>0.18181818181818182</c:v>
                </c:pt>
                <c:pt idx="4">
                  <c:v>9.0909090909090912E-2</c:v>
                </c:pt>
                <c:pt idx="5">
                  <c:v>0.18181818181818182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Gràfics!$O$156</c:f>
              <c:strCache>
                <c:ptCount val="1"/>
                <c:pt idx="0">
                  <c:v>Grau en Enginyeria Elèctrica</c:v>
                </c:pt>
              </c:strCache>
            </c:strRef>
          </c:tx>
          <c:invertIfNegative val="0"/>
          <c:dLbls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Gràfics!$K$157:$L$164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Gràfics!$O$157:$O$164</c:f>
              <c:numCache>
                <c:formatCode>General</c:formatCode>
                <c:ptCount val="8"/>
                <c:pt idx="0">
                  <c:v>6.25E-2</c:v>
                </c:pt>
                <c:pt idx="1">
                  <c:v>0.375</c:v>
                </c:pt>
                <c:pt idx="2">
                  <c:v>6.25E-2</c:v>
                </c:pt>
                <c:pt idx="3">
                  <c:v>0.125</c:v>
                </c:pt>
                <c:pt idx="4">
                  <c:v>6.25E-2</c:v>
                </c:pt>
                <c:pt idx="5">
                  <c:v>0.75</c:v>
                </c:pt>
                <c:pt idx="6">
                  <c:v>0.125</c:v>
                </c:pt>
                <c:pt idx="7">
                  <c:v>0.125</c:v>
                </c:pt>
              </c:numCache>
            </c:numRef>
          </c:val>
        </c:ser>
        <c:ser>
          <c:idx val="3"/>
          <c:order val="3"/>
          <c:tx>
            <c:strRef>
              <c:f>Gràfics!$P$156</c:f>
              <c:strCache>
                <c:ptCount val="1"/>
                <c:pt idx="0">
                  <c:v>Grau en Enginyeria Electrònica Industrial i Automàtica</c:v>
                </c:pt>
              </c:strCache>
            </c:strRef>
          </c:tx>
          <c:invertIfNegative val="0"/>
          <c:cat>
            <c:multiLvlStrRef>
              <c:f>Gràfics!$K$157:$L$164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Gràfics!$P$157:$P$164</c:f>
              <c:numCache>
                <c:formatCode>General</c:formatCode>
                <c:ptCount val="8"/>
                <c:pt idx="0">
                  <c:v>8.7499999999999994E-2</c:v>
                </c:pt>
                <c:pt idx="1">
                  <c:v>0.46250000000000002</c:v>
                </c:pt>
                <c:pt idx="2">
                  <c:v>8.7499999999999994E-2</c:v>
                </c:pt>
                <c:pt idx="3">
                  <c:v>0.28749999999999998</c:v>
                </c:pt>
                <c:pt idx="4">
                  <c:v>0.1</c:v>
                </c:pt>
                <c:pt idx="5">
                  <c:v>0.5</c:v>
                </c:pt>
                <c:pt idx="6">
                  <c:v>0.17499999999999999</c:v>
                </c:pt>
                <c:pt idx="7">
                  <c:v>0.05</c:v>
                </c:pt>
              </c:numCache>
            </c:numRef>
          </c:val>
        </c:ser>
        <c:ser>
          <c:idx val="4"/>
          <c:order val="4"/>
          <c:tx>
            <c:strRef>
              <c:f>Gràfics!$Q$156</c:f>
              <c:strCache>
                <c:ptCount val="1"/>
                <c:pt idx="0">
                  <c:v>Grau en Enginyeria en Tecnologies Aeroespacials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Gràfics!$K$157:$L$164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Gràfics!$Q$157:$Q$164</c:f>
              <c:numCache>
                <c:formatCode>General</c:formatCode>
                <c:ptCount val="8"/>
                <c:pt idx="0">
                  <c:v>0.70370370370370372</c:v>
                </c:pt>
                <c:pt idx="1">
                  <c:v>0.37037037037037035</c:v>
                </c:pt>
                <c:pt idx="2">
                  <c:v>3.7037037037037035E-2</c:v>
                </c:pt>
                <c:pt idx="3">
                  <c:v>0.12962962962962962</c:v>
                </c:pt>
                <c:pt idx="4">
                  <c:v>9.2592592592592587E-2</c:v>
                </c:pt>
                <c:pt idx="5">
                  <c:v>0.20370370370370369</c:v>
                </c:pt>
                <c:pt idx="6">
                  <c:v>0.12962962962962962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strRef>
              <c:f>Gràfics!$R$156</c:f>
              <c:strCache>
                <c:ptCount val="1"/>
                <c:pt idx="0">
                  <c:v>Grau en Enginyeria en Tecnologies Industrials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Gràfics!$K$157:$L$164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Gràfics!$R$157:$R$164</c:f>
              <c:numCache>
                <c:formatCode>General</c:formatCode>
                <c:ptCount val="8"/>
                <c:pt idx="0">
                  <c:v>4.6052631578947366E-2</c:v>
                </c:pt>
                <c:pt idx="1">
                  <c:v>0.19736842105263158</c:v>
                </c:pt>
                <c:pt idx="2">
                  <c:v>8.5526315789473686E-2</c:v>
                </c:pt>
                <c:pt idx="3">
                  <c:v>0.25657894736842107</c:v>
                </c:pt>
                <c:pt idx="4">
                  <c:v>9.2105263157894732E-2</c:v>
                </c:pt>
                <c:pt idx="5">
                  <c:v>0.32894736842105265</c:v>
                </c:pt>
                <c:pt idx="6">
                  <c:v>0.40131578947368424</c:v>
                </c:pt>
                <c:pt idx="7">
                  <c:v>3.2894736842105261E-2</c:v>
                </c:pt>
              </c:numCache>
            </c:numRef>
          </c:val>
        </c:ser>
        <c:ser>
          <c:idx val="6"/>
          <c:order val="6"/>
          <c:tx>
            <c:strRef>
              <c:f>Gràfics!$S$156</c:f>
              <c:strCache>
                <c:ptCount val="1"/>
                <c:pt idx="0">
                  <c:v>Grau en Enginyeria en Vehicles Aeroespacials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Gràfics!$K$157:$L$164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Gràfics!$S$157:$S$164</c:f>
              <c:numCache>
                <c:formatCode>General</c:formatCode>
                <c:ptCount val="8"/>
                <c:pt idx="0">
                  <c:v>0.76923076923076927</c:v>
                </c:pt>
                <c:pt idx="1">
                  <c:v>0.32692307692307693</c:v>
                </c:pt>
                <c:pt idx="2">
                  <c:v>0.11538461538461539</c:v>
                </c:pt>
                <c:pt idx="3">
                  <c:v>0.19230769230769232</c:v>
                </c:pt>
                <c:pt idx="4">
                  <c:v>0.13461538461538461</c:v>
                </c:pt>
                <c:pt idx="5">
                  <c:v>0.34615384615384615</c:v>
                </c:pt>
                <c:pt idx="6">
                  <c:v>0.11538461538461539</c:v>
                </c:pt>
                <c:pt idx="7">
                  <c:v>3.8461538461538464E-2</c:v>
                </c:pt>
              </c:numCache>
            </c:numRef>
          </c:val>
        </c:ser>
        <c:ser>
          <c:idx val="7"/>
          <c:order val="7"/>
          <c:tx>
            <c:strRef>
              <c:f>Gràfics!$T$156</c:f>
              <c:strCache>
                <c:ptCount val="1"/>
                <c:pt idx="0">
                  <c:v>Grau en Enginyeria Mecànica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Gràfics!$K$157:$L$164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Gràfics!$T$157:$T$164</c:f>
              <c:numCache>
                <c:formatCode>General</c:formatCode>
                <c:ptCount val="8"/>
                <c:pt idx="0">
                  <c:v>6.5934065934065936E-2</c:v>
                </c:pt>
                <c:pt idx="1">
                  <c:v>0.32967032967032966</c:v>
                </c:pt>
                <c:pt idx="2">
                  <c:v>0.14285714285714285</c:v>
                </c:pt>
                <c:pt idx="3">
                  <c:v>0.38461538461538464</c:v>
                </c:pt>
                <c:pt idx="4">
                  <c:v>7.6923076923076927E-2</c:v>
                </c:pt>
                <c:pt idx="5">
                  <c:v>0.46153846153846156</c:v>
                </c:pt>
                <c:pt idx="6">
                  <c:v>0.18681318681318682</c:v>
                </c:pt>
                <c:pt idx="7">
                  <c:v>4.3956043956043959E-2</c:v>
                </c:pt>
              </c:numCache>
            </c:numRef>
          </c:val>
        </c:ser>
        <c:ser>
          <c:idx val="8"/>
          <c:order val="8"/>
          <c:tx>
            <c:strRef>
              <c:f>Gràfics!$U$156</c:f>
              <c:strCache>
                <c:ptCount val="1"/>
                <c:pt idx="0">
                  <c:v>Grau en Enginyeria Química</c:v>
                </c:pt>
              </c:strCache>
            </c:strRef>
          </c:tx>
          <c:invertIfNegative val="0"/>
          <c:cat>
            <c:multiLvlStrRef>
              <c:f>Gràfics!$K$157:$L$164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Gràfics!$U$157:$U$164</c:f>
              <c:numCache>
                <c:formatCode>General</c:formatCode>
                <c:ptCount val="8"/>
                <c:pt idx="0">
                  <c:v>0</c:v>
                </c:pt>
                <c:pt idx="1">
                  <c:v>0.29411764705882354</c:v>
                </c:pt>
                <c:pt idx="2">
                  <c:v>0.14705882352941177</c:v>
                </c:pt>
                <c:pt idx="3">
                  <c:v>0.23529411764705882</c:v>
                </c:pt>
                <c:pt idx="4">
                  <c:v>0.14705882352941177</c:v>
                </c:pt>
                <c:pt idx="5">
                  <c:v>0.70588235294117652</c:v>
                </c:pt>
                <c:pt idx="6">
                  <c:v>0</c:v>
                </c:pt>
                <c:pt idx="7">
                  <c:v>2.9411764705882353E-2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2533120"/>
        <c:axId val="202563584"/>
        <c:axId val="0"/>
      </c:bar3DChart>
      <c:catAx>
        <c:axId val="202533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2563584"/>
        <c:crosses val="autoZero"/>
        <c:auto val="1"/>
        <c:lblAlgn val="ctr"/>
        <c:lblOffset val="100"/>
        <c:noMultiLvlLbl val="0"/>
      </c:catAx>
      <c:valAx>
        <c:axId val="202563584"/>
        <c:scaling>
          <c:orientation val="minMax"/>
          <c:max val="1"/>
        </c:scaling>
        <c:delete val="1"/>
        <c:axPos val="l"/>
        <c:numFmt formatCode="General" sourceLinked="1"/>
        <c:majorTickMark val="out"/>
        <c:minorTickMark val="none"/>
        <c:tickLblPos val="nextTo"/>
        <c:crossAx val="20253312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2.4277374580846424E-2"/>
          <c:y val="1.7638888888888888E-2"/>
          <c:w val="0.9482819451838983"/>
          <c:h val="0.2094506944444444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3926042666796373E-2"/>
          <c:y val="0.25308674220600474"/>
          <c:w val="0.95214791466640725"/>
          <c:h val="0.448640419947506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Gràfics!$M$156</c:f>
              <c:strCache>
                <c:ptCount val="1"/>
                <c:pt idx="0">
                  <c:v>Grau en Enginyeria de Disseny Industrial i Desenvolupament del Producte</c:v>
                </c:pt>
              </c:strCache>
            </c:strRef>
          </c:tx>
          <c:invertIfNegative val="0"/>
          <c:dLbls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Gràfics!$K$157:$L$164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Gràfics!$M$157:$M$164</c:f>
              <c:numCache>
                <c:formatCode>General</c:formatCode>
                <c:ptCount val="8"/>
                <c:pt idx="0">
                  <c:v>0.54385964912280704</c:v>
                </c:pt>
                <c:pt idx="1">
                  <c:v>0.42105263157894735</c:v>
                </c:pt>
                <c:pt idx="2">
                  <c:v>0.12280701754385964</c:v>
                </c:pt>
                <c:pt idx="3">
                  <c:v>0.19298245614035087</c:v>
                </c:pt>
                <c:pt idx="4">
                  <c:v>5.2631578947368418E-2</c:v>
                </c:pt>
                <c:pt idx="5">
                  <c:v>0.17543859649122806</c:v>
                </c:pt>
                <c:pt idx="6">
                  <c:v>8.771929824561403E-2</c:v>
                </c:pt>
                <c:pt idx="7">
                  <c:v>8.771929824561403E-2</c:v>
                </c:pt>
              </c:numCache>
            </c:numRef>
          </c:val>
        </c:ser>
        <c:ser>
          <c:idx val="1"/>
          <c:order val="1"/>
          <c:tx>
            <c:strRef>
              <c:f>Gràfics!$N$156</c:f>
              <c:strCache>
                <c:ptCount val="1"/>
                <c:pt idx="0">
                  <c:v>Grau en Enginyeria de Tecnologia i Disseny Tèxtil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Gràfics!$K$157:$L$164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Gràfics!$N$157:$N$164</c:f>
              <c:numCache>
                <c:formatCode>General</c:formatCode>
                <c:ptCount val="8"/>
                <c:pt idx="0">
                  <c:v>0.63636363636363635</c:v>
                </c:pt>
                <c:pt idx="1">
                  <c:v>0.27272727272727271</c:v>
                </c:pt>
                <c:pt idx="2">
                  <c:v>0.27272727272727271</c:v>
                </c:pt>
                <c:pt idx="3">
                  <c:v>0.18181818181818182</c:v>
                </c:pt>
                <c:pt idx="4">
                  <c:v>9.0909090909090912E-2</c:v>
                </c:pt>
                <c:pt idx="5">
                  <c:v>0.18181818181818182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Gràfics!$O$156</c:f>
              <c:strCache>
                <c:ptCount val="1"/>
                <c:pt idx="0">
                  <c:v>Grau en Enginyeria Elèctrica</c:v>
                </c:pt>
              </c:strCache>
            </c:strRef>
          </c:tx>
          <c:invertIfNegative val="0"/>
          <c:dLbls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Gràfics!$K$157:$L$164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Gràfics!$O$157:$O$164</c:f>
              <c:numCache>
                <c:formatCode>General</c:formatCode>
                <c:ptCount val="8"/>
                <c:pt idx="0">
                  <c:v>6.25E-2</c:v>
                </c:pt>
                <c:pt idx="1">
                  <c:v>0.375</c:v>
                </c:pt>
                <c:pt idx="2">
                  <c:v>6.25E-2</c:v>
                </c:pt>
                <c:pt idx="3">
                  <c:v>0.125</c:v>
                </c:pt>
                <c:pt idx="4">
                  <c:v>6.25E-2</c:v>
                </c:pt>
                <c:pt idx="5">
                  <c:v>0.75</c:v>
                </c:pt>
                <c:pt idx="6">
                  <c:v>0.125</c:v>
                </c:pt>
                <c:pt idx="7">
                  <c:v>0.125</c:v>
                </c:pt>
              </c:numCache>
            </c:numRef>
          </c:val>
        </c:ser>
        <c:ser>
          <c:idx val="3"/>
          <c:order val="3"/>
          <c:tx>
            <c:strRef>
              <c:f>Gràfics!$P$156</c:f>
              <c:strCache>
                <c:ptCount val="1"/>
                <c:pt idx="0">
                  <c:v>Grau en Enginyeria Electrònica Industrial i Automàtica</c:v>
                </c:pt>
              </c:strCache>
            </c:strRef>
          </c:tx>
          <c:invertIfNegative val="0"/>
          <c:cat>
            <c:multiLvlStrRef>
              <c:f>Gràfics!$K$157:$L$164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Gràfics!$P$157:$P$164</c:f>
              <c:numCache>
                <c:formatCode>General</c:formatCode>
                <c:ptCount val="8"/>
                <c:pt idx="0">
                  <c:v>8.7499999999999994E-2</c:v>
                </c:pt>
                <c:pt idx="1">
                  <c:v>0.46250000000000002</c:v>
                </c:pt>
                <c:pt idx="2">
                  <c:v>8.7499999999999994E-2</c:v>
                </c:pt>
                <c:pt idx="3">
                  <c:v>0.28749999999999998</c:v>
                </c:pt>
                <c:pt idx="4">
                  <c:v>0.1</c:v>
                </c:pt>
                <c:pt idx="5">
                  <c:v>0.5</c:v>
                </c:pt>
                <c:pt idx="6">
                  <c:v>0.17499999999999999</c:v>
                </c:pt>
                <c:pt idx="7">
                  <c:v>0.05</c:v>
                </c:pt>
              </c:numCache>
            </c:numRef>
          </c:val>
        </c:ser>
        <c:ser>
          <c:idx val="4"/>
          <c:order val="4"/>
          <c:tx>
            <c:strRef>
              <c:f>Gràfics!$Q$156</c:f>
              <c:strCache>
                <c:ptCount val="1"/>
                <c:pt idx="0">
                  <c:v>Grau en Enginyeria en Tecnologies Aeroespacials</c:v>
                </c:pt>
              </c:strCache>
            </c:strRef>
          </c:tx>
          <c:invertIfNegative val="0"/>
          <c:cat>
            <c:multiLvlStrRef>
              <c:f>Gràfics!$K$157:$L$164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Gràfics!$Q$157:$Q$164</c:f>
              <c:numCache>
                <c:formatCode>General</c:formatCode>
                <c:ptCount val="8"/>
                <c:pt idx="0">
                  <c:v>0.70370370370370372</c:v>
                </c:pt>
                <c:pt idx="1">
                  <c:v>0.37037037037037035</c:v>
                </c:pt>
                <c:pt idx="2">
                  <c:v>3.7037037037037035E-2</c:v>
                </c:pt>
                <c:pt idx="3">
                  <c:v>0.12962962962962962</c:v>
                </c:pt>
                <c:pt idx="4">
                  <c:v>9.2592592592592587E-2</c:v>
                </c:pt>
                <c:pt idx="5">
                  <c:v>0.20370370370370369</c:v>
                </c:pt>
                <c:pt idx="6">
                  <c:v>0.12962962962962962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strRef>
              <c:f>Gràfics!$R$156</c:f>
              <c:strCache>
                <c:ptCount val="1"/>
                <c:pt idx="0">
                  <c:v>Grau en Enginyeria en Tecnologies Industrials</c:v>
                </c:pt>
              </c:strCache>
            </c:strRef>
          </c:tx>
          <c:invertIfNegative val="0"/>
          <c:cat>
            <c:multiLvlStrRef>
              <c:f>Gràfics!$K$157:$L$164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Gràfics!$R$157:$R$164</c:f>
              <c:numCache>
                <c:formatCode>General</c:formatCode>
                <c:ptCount val="8"/>
                <c:pt idx="0">
                  <c:v>4.6052631578947366E-2</c:v>
                </c:pt>
                <c:pt idx="1">
                  <c:v>0.19736842105263158</c:v>
                </c:pt>
                <c:pt idx="2">
                  <c:v>8.5526315789473686E-2</c:v>
                </c:pt>
                <c:pt idx="3">
                  <c:v>0.25657894736842107</c:v>
                </c:pt>
                <c:pt idx="4">
                  <c:v>9.2105263157894732E-2</c:v>
                </c:pt>
                <c:pt idx="5">
                  <c:v>0.32894736842105265</c:v>
                </c:pt>
                <c:pt idx="6">
                  <c:v>0.40131578947368424</c:v>
                </c:pt>
                <c:pt idx="7">
                  <c:v>3.2894736842105261E-2</c:v>
                </c:pt>
              </c:numCache>
            </c:numRef>
          </c:val>
        </c:ser>
        <c:ser>
          <c:idx val="6"/>
          <c:order val="6"/>
          <c:tx>
            <c:strRef>
              <c:f>Gràfics!$S$156</c:f>
              <c:strCache>
                <c:ptCount val="1"/>
                <c:pt idx="0">
                  <c:v>Grau en Enginyeria en Vehicles Aeroespacials</c:v>
                </c:pt>
              </c:strCache>
            </c:strRef>
          </c:tx>
          <c:invertIfNegative val="0"/>
          <c:cat>
            <c:multiLvlStrRef>
              <c:f>Gràfics!$K$157:$L$164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Gràfics!$S$157:$S$164</c:f>
              <c:numCache>
                <c:formatCode>General</c:formatCode>
                <c:ptCount val="8"/>
                <c:pt idx="0">
                  <c:v>0.76923076923076927</c:v>
                </c:pt>
                <c:pt idx="1">
                  <c:v>0.32692307692307693</c:v>
                </c:pt>
                <c:pt idx="2">
                  <c:v>0.11538461538461539</c:v>
                </c:pt>
                <c:pt idx="3">
                  <c:v>0.19230769230769232</c:v>
                </c:pt>
                <c:pt idx="4">
                  <c:v>0.13461538461538461</c:v>
                </c:pt>
                <c:pt idx="5">
                  <c:v>0.34615384615384615</c:v>
                </c:pt>
                <c:pt idx="6">
                  <c:v>0.11538461538461539</c:v>
                </c:pt>
                <c:pt idx="7">
                  <c:v>3.8461538461538464E-2</c:v>
                </c:pt>
              </c:numCache>
            </c:numRef>
          </c:val>
        </c:ser>
        <c:ser>
          <c:idx val="7"/>
          <c:order val="7"/>
          <c:tx>
            <c:strRef>
              <c:f>Gràfics!$T$156</c:f>
              <c:strCache>
                <c:ptCount val="1"/>
                <c:pt idx="0">
                  <c:v>Grau en Enginyeria Mecànica</c:v>
                </c:pt>
              </c:strCache>
            </c:strRef>
          </c:tx>
          <c:invertIfNegative val="0"/>
          <c:cat>
            <c:multiLvlStrRef>
              <c:f>Gràfics!$K$157:$L$164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Gràfics!$T$157:$T$164</c:f>
              <c:numCache>
                <c:formatCode>General</c:formatCode>
                <c:ptCount val="8"/>
                <c:pt idx="0">
                  <c:v>6.5934065934065936E-2</c:v>
                </c:pt>
                <c:pt idx="1">
                  <c:v>0.32967032967032966</c:v>
                </c:pt>
                <c:pt idx="2">
                  <c:v>0.14285714285714285</c:v>
                </c:pt>
                <c:pt idx="3">
                  <c:v>0.38461538461538464</c:v>
                </c:pt>
                <c:pt idx="4">
                  <c:v>7.6923076923076927E-2</c:v>
                </c:pt>
                <c:pt idx="5">
                  <c:v>0.46153846153846156</c:v>
                </c:pt>
                <c:pt idx="6">
                  <c:v>0.18681318681318682</c:v>
                </c:pt>
                <c:pt idx="7">
                  <c:v>4.3956043956043959E-2</c:v>
                </c:pt>
              </c:numCache>
            </c:numRef>
          </c:val>
        </c:ser>
        <c:ser>
          <c:idx val="8"/>
          <c:order val="8"/>
          <c:tx>
            <c:strRef>
              <c:f>Gràfics!$U$156</c:f>
              <c:strCache>
                <c:ptCount val="1"/>
                <c:pt idx="0">
                  <c:v>Grau en Enginyeria Química</c:v>
                </c:pt>
              </c:strCache>
            </c:strRef>
          </c:tx>
          <c:invertIfNegative val="0"/>
          <c:cat>
            <c:multiLvlStrRef>
              <c:f>Gràfics!$K$157:$L$164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Gràfics!$U$157:$U$164</c:f>
              <c:numCache>
                <c:formatCode>General</c:formatCode>
                <c:ptCount val="8"/>
                <c:pt idx="0">
                  <c:v>0</c:v>
                </c:pt>
                <c:pt idx="1">
                  <c:v>0.29411764705882354</c:v>
                </c:pt>
                <c:pt idx="2">
                  <c:v>0.14705882352941177</c:v>
                </c:pt>
                <c:pt idx="3">
                  <c:v>0.23529411764705882</c:v>
                </c:pt>
                <c:pt idx="4">
                  <c:v>0.14705882352941177</c:v>
                </c:pt>
                <c:pt idx="5">
                  <c:v>0.70588235294117652</c:v>
                </c:pt>
                <c:pt idx="6">
                  <c:v>0</c:v>
                </c:pt>
                <c:pt idx="7">
                  <c:v>2.9411764705882353E-2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5544832"/>
        <c:axId val="227774848"/>
        <c:axId val="0"/>
      </c:bar3DChart>
      <c:catAx>
        <c:axId val="225544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a-ES"/>
          </a:p>
        </c:txPr>
        <c:crossAx val="227774848"/>
        <c:crosses val="autoZero"/>
        <c:auto val="1"/>
        <c:lblAlgn val="ctr"/>
        <c:lblOffset val="100"/>
        <c:noMultiLvlLbl val="0"/>
      </c:catAx>
      <c:valAx>
        <c:axId val="227774848"/>
        <c:scaling>
          <c:orientation val="minMax"/>
          <c:max val="1"/>
        </c:scaling>
        <c:delete val="1"/>
        <c:axPos val="l"/>
        <c:numFmt formatCode="General" sourceLinked="1"/>
        <c:majorTickMark val="out"/>
        <c:minorTickMark val="none"/>
        <c:tickLblPos val="nextTo"/>
        <c:crossAx val="22554483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2.4142182007136352E-2"/>
          <c:y val="1.9801980198019802E-2"/>
          <c:w val="0.97585781799286364"/>
          <c:h val="0.2201316176941297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chart" Target="../charts/chart2.xm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348</xdr:row>
      <xdr:rowOff>95250</xdr:rowOff>
    </xdr:from>
    <xdr:to>
      <xdr:col>0</xdr:col>
      <xdr:colOff>561975</xdr:colOff>
      <xdr:row>348</xdr:row>
      <xdr:rowOff>95250</xdr:rowOff>
    </xdr:to>
    <xdr:cxnSp macro="">
      <xdr:nvCxnSpPr>
        <xdr:cNvPr id="8" name="Connector recte 7"/>
        <xdr:cNvCxnSpPr/>
      </xdr:nvCxnSpPr>
      <xdr:spPr>
        <a:xfrm flipH="1">
          <a:off x="228600" y="65436750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219076</xdr:colOff>
      <xdr:row>348</xdr:row>
      <xdr:rowOff>95249</xdr:rowOff>
    </xdr:from>
    <xdr:to>
      <xdr:col>0</xdr:col>
      <xdr:colOff>581028</xdr:colOff>
      <xdr:row>352</xdr:row>
      <xdr:rowOff>219078</xdr:rowOff>
    </xdr:to>
    <xdr:cxnSp macro="">
      <xdr:nvCxnSpPr>
        <xdr:cNvPr id="3" name="Connector angular 2"/>
        <xdr:cNvCxnSpPr/>
      </xdr:nvCxnSpPr>
      <xdr:spPr>
        <a:xfrm rot="16200000" flipH="1">
          <a:off x="-104775" y="91735275"/>
          <a:ext cx="1009654" cy="361952"/>
        </a:xfrm>
        <a:prstGeom prst="bentConnector3">
          <a:avLst>
            <a:gd name="adj1" fmla="val 10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5</xdr:row>
      <xdr:rowOff>0</xdr:rowOff>
    </xdr:from>
    <xdr:to>
      <xdr:col>7</xdr:col>
      <xdr:colOff>66675</xdr:colOff>
      <xdr:row>7</xdr:row>
      <xdr:rowOff>38100</xdr:rowOff>
    </xdr:to>
    <xdr:sp macro="" textlink="">
      <xdr:nvSpPr>
        <xdr:cNvPr id="24" name="QuadreDeText 23"/>
        <xdr:cNvSpPr txBox="1"/>
      </xdr:nvSpPr>
      <xdr:spPr>
        <a:xfrm>
          <a:off x="1590675" y="17145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2</xdr:col>
      <xdr:colOff>238125</xdr:colOff>
      <xdr:row>32</xdr:row>
      <xdr:rowOff>152400</xdr:rowOff>
    </xdr:from>
    <xdr:to>
      <xdr:col>6</xdr:col>
      <xdr:colOff>542925</xdr:colOff>
      <xdr:row>35</xdr:row>
      <xdr:rowOff>0</xdr:rowOff>
    </xdr:to>
    <xdr:sp macro="" textlink="">
      <xdr:nvSpPr>
        <xdr:cNvPr id="25" name="QuadreDeText 24"/>
        <xdr:cNvSpPr txBox="1"/>
      </xdr:nvSpPr>
      <xdr:spPr>
        <a:xfrm>
          <a:off x="1457325" y="70104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2</xdr:col>
      <xdr:colOff>266700</xdr:colOff>
      <xdr:row>60</xdr:row>
      <xdr:rowOff>85725</xdr:rowOff>
    </xdr:from>
    <xdr:to>
      <xdr:col>6</xdr:col>
      <xdr:colOff>571500</xdr:colOff>
      <xdr:row>62</xdr:row>
      <xdr:rowOff>123825</xdr:rowOff>
    </xdr:to>
    <xdr:sp macro="" textlink="">
      <xdr:nvSpPr>
        <xdr:cNvPr id="26" name="QuadreDeText 25"/>
        <xdr:cNvSpPr txBox="1"/>
      </xdr:nvSpPr>
      <xdr:spPr>
        <a:xfrm>
          <a:off x="1485900" y="1227772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0</xdr:col>
      <xdr:colOff>457200</xdr:colOff>
      <xdr:row>88</xdr:row>
      <xdr:rowOff>114300</xdr:rowOff>
    </xdr:from>
    <xdr:to>
      <xdr:col>10</xdr:col>
      <xdr:colOff>142875</xdr:colOff>
      <xdr:row>90</xdr:row>
      <xdr:rowOff>152400</xdr:rowOff>
    </xdr:to>
    <xdr:sp macro="" textlink="">
      <xdr:nvSpPr>
        <xdr:cNvPr id="27" name="QuadreDeText 26"/>
        <xdr:cNvSpPr txBox="1"/>
      </xdr:nvSpPr>
      <xdr:spPr>
        <a:xfrm>
          <a:off x="457200" y="17640300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1</xdr:col>
      <xdr:colOff>38100</xdr:colOff>
      <xdr:row>117</xdr:row>
      <xdr:rowOff>180975</xdr:rowOff>
    </xdr:from>
    <xdr:to>
      <xdr:col>9</xdr:col>
      <xdr:colOff>133350</xdr:colOff>
      <xdr:row>120</xdr:row>
      <xdr:rowOff>28575</xdr:rowOff>
    </xdr:to>
    <xdr:sp macro="" textlink="">
      <xdr:nvSpPr>
        <xdr:cNvPr id="28" name="QuadreDeText 27"/>
        <xdr:cNvSpPr txBox="1"/>
      </xdr:nvSpPr>
      <xdr:spPr>
        <a:xfrm>
          <a:off x="381000" y="23231475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0</xdr:col>
      <xdr:colOff>428625</xdr:colOff>
      <xdr:row>145</xdr:row>
      <xdr:rowOff>57151</xdr:rowOff>
    </xdr:from>
    <xdr:to>
      <xdr:col>9</xdr:col>
      <xdr:colOff>180975</xdr:colOff>
      <xdr:row>150</xdr:row>
      <xdr:rowOff>66675</xdr:rowOff>
    </xdr:to>
    <xdr:sp macro="" textlink="">
      <xdr:nvSpPr>
        <xdr:cNvPr id="29" name="QuadreDeText 28"/>
        <xdr:cNvSpPr txBox="1"/>
      </xdr:nvSpPr>
      <xdr:spPr>
        <a:xfrm>
          <a:off x="428625" y="28441651"/>
          <a:ext cx="5238750" cy="962024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1</xdr:col>
      <xdr:colOff>104775</xdr:colOff>
      <xdr:row>174</xdr:row>
      <xdr:rowOff>0</xdr:rowOff>
    </xdr:from>
    <xdr:to>
      <xdr:col>8</xdr:col>
      <xdr:colOff>542925</xdr:colOff>
      <xdr:row>178</xdr:row>
      <xdr:rowOff>9525</xdr:rowOff>
    </xdr:to>
    <xdr:sp macro="" textlink="">
      <xdr:nvSpPr>
        <xdr:cNvPr id="30" name="QuadreDeText 29"/>
        <xdr:cNvSpPr txBox="1"/>
      </xdr:nvSpPr>
      <xdr:spPr>
        <a:xfrm>
          <a:off x="714375" y="339090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1</xdr:col>
      <xdr:colOff>276225</xdr:colOff>
      <xdr:row>203</xdr:row>
      <xdr:rowOff>142875</xdr:rowOff>
    </xdr:from>
    <xdr:to>
      <xdr:col>8</xdr:col>
      <xdr:colOff>257175</xdr:colOff>
      <xdr:row>207</xdr:row>
      <xdr:rowOff>38100</xdr:rowOff>
    </xdr:to>
    <xdr:sp macro="" textlink="">
      <xdr:nvSpPr>
        <xdr:cNvPr id="33" name="QuadreDeText 32"/>
        <xdr:cNvSpPr txBox="1"/>
      </xdr:nvSpPr>
      <xdr:spPr>
        <a:xfrm>
          <a:off x="885825" y="39576375"/>
          <a:ext cx="4248150" cy="657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>
    <xdr:from>
      <xdr:col>1</xdr:col>
      <xdr:colOff>142875</xdr:colOff>
      <xdr:row>232</xdr:row>
      <xdr:rowOff>9525</xdr:rowOff>
    </xdr:from>
    <xdr:to>
      <xdr:col>8</xdr:col>
      <xdr:colOff>581025</xdr:colOff>
      <xdr:row>235</xdr:row>
      <xdr:rowOff>123825</xdr:rowOff>
    </xdr:to>
    <xdr:sp macro="" textlink="">
      <xdr:nvSpPr>
        <xdr:cNvPr id="34" name="QuadreDeText 33"/>
        <xdr:cNvSpPr txBox="1"/>
      </xdr:nvSpPr>
      <xdr:spPr>
        <a:xfrm>
          <a:off x="752475" y="44967525"/>
          <a:ext cx="4705350" cy="6858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1</xdr:col>
      <xdr:colOff>57150</xdr:colOff>
      <xdr:row>261</xdr:row>
      <xdr:rowOff>0</xdr:rowOff>
    </xdr:from>
    <xdr:to>
      <xdr:col>8</xdr:col>
      <xdr:colOff>495300</xdr:colOff>
      <xdr:row>265</xdr:row>
      <xdr:rowOff>9525</xdr:rowOff>
    </xdr:to>
    <xdr:sp macro="" textlink="">
      <xdr:nvSpPr>
        <xdr:cNvPr id="35" name="QuadreDeText 34"/>
        <xdr:cNvSpPr txBox="1"/>
      </xdr:nvSpPr>
      <xdr:spPr>
        <a:xfrm>
          <a:off x="666750" y="504825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>
    <xdr:from>
      <xdr:col>1</xdr:col>
      <xdr:colOff>352425</xdr:colOff>
      <xdr:row>289</xdr:row>
      <xdr:rowOff>161925</xdr:rowOff>
    </xdr:from>
    <xdr:to>
      <xdr:col>9</xdr:col>
      <xdr:colOff>180975</xdr:colOff>
      <xdr:row>294</xdr:row>
      <xdr:rowOff>152400</xdr:rowOff>
    </xdr:to>
    <xdr:sp macro="" textlink="">
      <xdr:nvSpPr>
        <xdr:cNvPr id="36" name="QuadreDeText 35"/>
        <xdr:cNvSpPr txBox="1"/>
      </xdr:nvSpPr>
      <xdr:spPr>
        <a:xfrm>
          <a:off x="695325" y="55978425"/>
          <a:ext cx="4705350" cy="9429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6. Has participat en alguna de les activitats informatives específiques per conèixer l’ESEIAAT?</a:t>
          </a:r>
          <a:endParaRPr lang="ca-ES" sz="1100" b="1"/>
        </a:p>
      </xdr:txBody>
    </xdr:sp>
    <xdr:clientData/>
  </xdr:twoCellAnchor>
  <xdr:twoCellAnchor>
    <xdr:from>
      <xdr:col>1</xdr:col>
      <xdr:colOff>295275</xdr:colOff>
      <xdr:row>320</xdr:row>
      <xdr:rowOff>95250</xdr:rowOff>
    </xdr:from>
    <xdr:to>
      <xdr:col>9</xdr:col>
      <xdr:colOff>123825</xdr:colOff>
      <xdr:row>324</xdr:row>
      <xdr:rowOff>104775</xdr:rowOff>
    </xdr:to>
    <xdr:sp macro="" textlink="">
      <xdr:nvSpPr>
        <xdr:cNvPr id="37" name="QuadreDeText 36"/>
        <xdr:cNvSpPr txBox="1"/>
      </xdr:nvSpPr>
      <xdr:spPr>
        <a:xfrm>
          <a:off x="638175" y="6181725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7. Quins mitjans utilitzes per rebre informació?</a:t>
          </a:r>
          <a:endParaRPr lang="ca-ES" sz="1100" b="1"/>
        </a:p>
      </xdr:txBody>
    </xdr:sp>
    <xdr:clientData/>
  </xdr:twoCellAnchor>
  <xdr:twoCellAnchor>
    <xdr:from>
      <xdr:col>1</xdr:col>
      <xdr:colOff>123824</xdr:colOff>
      <xdr:row>150</xdr:row>
      <xdr:rowOff>100012</xdr:rowOff>
    </xdr:from>
    <xdr:to>
      <xdr:col>16</xdr:col>
      <xdr:colOff>342900</xdr:colOff>
      <xdr:row>173</xdr:row>
      <xdr:rowOff>38512</xdr:rowOff>
    </xdr:to>
    <xdr:graphicFrame macro="">
      <xdr:nvGraphicFramePr>
        <xdr:cNvPr id="2" name="Gràfic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361950</xdr:colOff>
      <xdr:row>5</xdr:row>
      <xdr:rowOff>19050</xdr:rowOff>
    </xdr:from>
    <xdr:to>
      <xdr:col>7</xdr:col>
      <xdr:colOff>57150</xdr:colOff>
      <xdr:row>7</xdr:row>
      <xdr:rowOff>57150</xdr:rowOff>
    </xdr:to>
    <xdr:sp macro="" textlink="">
      <xdr:nvSpPr>
        <xdr:cNvPr id="41" name="QuadreDeText 40"/>
        <xdr:cNvSpPr txBox="1"/>
      </xdr:nvSpPr>
      <xdr:spPr>
        <a:xfrm>
          <a:off x="1314450" y="17335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2</xdr:col>
      <xdr:colOff>228600</xdr:colOff>
      <xdr:row>32</xdr:row>
      <xdr:rowOff>171450</xdr:rowOff>
    </xdr:from>
    <xdr:to>
      <xdr:col>6</xdr:col>
      <xdr:colOff>533400</xdr:colOff>
      <xdr:row>35</xdr:row>
      <xdr:rowOff>19050</xdr:rowOff>
    </xdr:to>
    <xdr:sp macro="" textlink="">
      <xdr:nvSpPr>
        <xdr:cNvPr id="42" name="QuadreDeText 41"/>
        <xdr:cNvSpPr txBox="1"/>
      </xdr:nvSpPr>
      <xdr:spPr>
        <a:xfrm>
          <a:off x="1181100" y="70294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2</xdr:col>
      <xdr:colOff>257175</xdr:colOff>
      <xdr:row>60</xdr:row>
      <xdr:rowOff>104775</xdr:rowOff>
    </xdr:from>
    <xdr:to>
      <xdr:col>6</xdr:col>
      <xdr:colOff>561975</xdr:colOff>
      <xdr:row>62</xdr:row>
      <xdr:rowOff>142875</xdr:rowOff>
    </xdr:to>
    <xdr:sp macro="" textlink="">
      <xdr:nvSpPr>
        <xdr:cNvPr id="43" name="QuadreDeText 42"/>
        <xdr:cNvSpPr txBox="1"/>
      </xdr:nvSpPr>
      <xdr:spPr>
        <a:xfrm>
          <a:off x="1209675" y="122967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0</xdr:col>
      <xdr:colOff>333375</xdr:colOff>
      <xdr:row>88</xdr:row>
      <xdr:rowOff>133350</xdr:rowOff>
    </xdr:from>
    <xdr:to>
      <xdr:col>10</xdr:col>
      <xdr:colOff>133350</xdr:colOff>
      <xdr:row>90</xdr:row>
      <xdr:rowOff>171450</xdr:rowOff>
    </xdr:to>
    <xdr:sp macro="" textlink="">
      <xdr:nvSpPr>
        <xdr:cNvPr id="44" name="QuadreDeText 43"/>
        <xdr:cNvSpPr txBox="1"/>
      </xdr:nvSpPr>
      <xdr:spPr>
        <a:xfrm>
          <a:off x="333375" y="17659350"/>
          <a:ext cx="56292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 editAs="oneCell">
    <xdr:from>
      <xdr:col>1</xdr:col>
      <xdr:colOff>19050</xdr:colOff>
      <xdr:row>7</xdr:row>
      <xdr:rowOff>85725</xdr:rowOff>
    </xdr:from>
    <xdr:to>
      <xdr:col>10</xdr:col>
      <xdr:colOff>523875</xdr:colOff>
      <xdr:row>32</xdr:row>
      <xdr:rowOff>123825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218122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10</xdr:col>
      <xdr:colOff>504825</xdr:colOff>
      <xdr:row>60</xdr:row>
      <xdr:rowOff>38100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2900" y="74295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10</xdr:col>
      <xdr:colOff>504825</xdr:colOff>
      <xdr:row>88</xdr:row>
      <xdr:rowOff>38100</xdr:rowOff>
    </xdr:to>
    <xdr:pic>
      <xdr:nvPicPr>
        <xdr:cNvPr id="5" name="Imat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2900" y="127635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91</xdr:row>
      <xdr:rowOff>104775</xdr:rowOff>
    </xdr:from>
    <xdr:to>
      <xdr:col>10</xdr:col>
      <xdr:colOff>523875</xdr:colOff>
      <xdr:row>116</xdr:row>
      <xdr:rowOff>142875</xdr:rowOff>
    </xdr:to>
    <xdr:pic>
      <xdr:nvPicPr>
        <xdr:cNvPr id="6" name="Imatge 5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723"/>
        <a:stretch/>
      </xdr:blipFill>
      <xdr:spPr>
        <a:xfrm>
          <a:off x="704850" y="18202275"/>
          <a:ext cx="5648325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120</xdr:row>
      <xdr:rowOff>114300</xdr:rowOff>
    </xdr:from>
    <xdr:to>
      <xdr:col>10</xdr:col>
      <xdr:colOff>504825</xdr:colOff>
      <xdr:row>145</xdr:row>
      <xdr:rowOff>152400</xdr:rowOff>
    </xdr:to>
    <xdr:pic>
      <xdr:nvPicPr>
        <xdr:cNvPr id="7" name="Imatge 6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5723"/>
        <a:stretch/>
      </xdr:blipFill>
      <xdr:spPr>
        <a:xfrm>
          <a:off x="685800" y="23736300"/>
          <a:ext cx="5648325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178</xdr:row>
      <xdr:rowOff>152400</xdr:rowOff>
    </xdr:from>
    <xdr:to>
      <xdr:col>10</xdr:col>
      <xdr:colOff>504825</xdr:colOff>
      <xdr:row>204</xdr:row>
      <xdr:rowOff>0</xdr:rowOff>
    </xdr:to>
    <xdr:pic>
      <xdr:nvPicPr>
        <xdr:cNvPr id="8" name="Imatge 7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882"/>
        <a:stretch/>
      </xdr:blipFill>
      <xdr:spPr>
        <a:xfrm>
          <a:off x="695325" y="34823400"/>
          <a:ext cx="5638800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207</xdr:row>
      <xdr:rowOff>66675</xdr:rowOff>
    </xdr:from>
    <xdr:to>
      <xdr:col>10</xdr:col>
      <xdr:colOff>495300</xdr:colOff>
      <xdr:row>232</xdr:row>
      <xdr:rowOff>104775</xdr:rowOff>
    </xdr:to>
    <xdr:pic>
      <xdr:nvPicPr>
        <xdr:cNvPr id="9" name="Imatg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33375" y="402621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235</xdr:row>
      <xdr:rowOff>123825</xdr:rowOff>
    </xdr:from>
    <xdr:to>
      <xdr:col>10</xdr:col>
      <xdr:colOff>495300</xdr:colOff>
      <xdr:row>259</xdr:row>
      <xdr:rowOff>9525</xdr:rowOff>
    </xdr:to>
    <xdr:pic>
      <xdr:nvPicPr>
        <xdr:cNvPr id="10" name="Imatge 9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6042" b="7143"/>
        <a:stretch/>
      </xdr:blipFill>
      <xdr:spPr>
        <a:xfrm>
          <a:off x="695325" y="45653325"/>
          <a:ext cx="5629275" cy="4457700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</xdr:colOff>
      <xdr:row>265</xdr:row>
      <xdr:rowOff>0</xdr:rowOff>
    </xdr:from>
    <xdr:to>
      <xdr:col>10</xdr:col>
      <xdr:colOff>504825</xdr:colOff>
      <xdr:row>290</xdr:row>
      <xdr:rowOff>38100</xdr:rowOff>
    </xdr:to>
    <xdr:pic>
      <xdr:nvPicPr>
        <xdr:cNvPr id="11" name="Imatge 10"/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6200"/>
        <a:stretch/>
      </xdr:blipFill>
      <xdr:spPr>
        <a:xfrm>
          <a:off x="714375" y="51244500"/>
          <a:ext cx="5619750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295</xdr:row>
      <xdr:rowOff>0</xdr:rowOff>
    </xdr:from>
    <xdr:to>
      <xdr:col>10</xdr:col>
      <xdr:colOff>504825</xdr:colOff>
      <xdr:row>320</xdr:row>
      <xdr:rowOff>38100</xdr:rowOff>
    </xdr:to>
    <xdr:pic>
      <xdr:nvPicPr>
        <xdr:cNvPr id="12" name="Imatge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42900" y="569595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325</xdr:row>
      <xdr:rowOff>0</xdr:rowOff>
    </xdr:from>
    <xdr:to>
      <xdr:col>10</xdr:col>
      <xdr:colOff>504825</xdr:colOff>
      <xdr:row>350</xdr:row>
      <xdr:rowOff>38100</xdr:rowOff>
    </xdr:to>
    <xdr:pic>
      <xdr:nvPicPr>
        <xdr:cNvPr id="13" name="Imatge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42900" y="62674500"/>
          <a:ext cx="5991225" cy="4800600"/>
        </a:xfrm>
        <a:prstGeom prst="rect">
          <a:avLst/>
        </a:prstGeom>
      </xdr:spPr>
    </xdr:pic>
    <xdr:clientData/>
  </xdr:twoCellAnchor>
  <xdr:twoCellAnchor>
    <xdr:from>
      <xdr:col>1</xdr:col>
      <xdr:colOff>409575</xdr:colOff>
      <xdr:row>350</xdr:row>
      <xdr:rowOff>161925</xdr:rowOff>
    </xdr:from>
    <xdr:to>
      <xdr:col>9</xdr:col>
      <xdr:colOff>238125</xdr:colOff>
      <xdr:row>354</xdr:row>
      <xdr:rowOff>171450</xdr:rowOff>
    </xdr:to>
    <xdr:sp macro="" textlink="">
      <xdr:nvSpPr>
        <xdr:cNvPr id="31" name="QuadreDeText 30"/>
        <xdr:cNvSpPr txBox="1"/>
      </xdr:nvSpPr>
      <xdr:spPr>
        <a:xfrm>
          <a:off x="752475" y="6759892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8. Com has conegut l’ESEIAAT?</a:t>
          </a:r>
          <a:endParaRPr lang="ca-ES" sz="1100" b="1"/>
        </a:p>
      </xdr:txBody>
    </xdr:sp>
    <xdr:clientData/>
  </xdr:twoCellAnchor>
  <xdr:twoCellAnchor editAs="oneCell">
    <xdr:from>
      <xdr:col>1</xdr:col>
      <xdr:colOff>333375</xdr:colOff>
      <xdr:row>355</xdr:row>
      <xdr:rowOff>0</xdr:rowOff>
    </xdr:from>
    <xdr:to>
      <xdr:col>10</xdr:col>
      <xdr:colOff>504825</xdr:colOff>
      <xdr:row>379</xdr:row>
      <xdr:rowOff>38100</xdr:rowOff>
    </xdr:to>
    <xdr:pic>
      <xdr:nvPicPr>
        <xdr:cNvPr id="14" name="Imatge 13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5564" b="3968"/>
        <a:stretch/>
      </xdr:blipFill>
      <xdr:spPr>
        <a:xfrm>
          <a:off x="676275" y="68389500"/>
          <a:ext cx="5657850" cy="4610100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380</xdr:row>
      <xdr:rowOff>171450</xdr:rowOff>
    </xdr:from>
    <xdr:to>
      <xdr:col>9</xdr:col>
      <xdr:colOff>209550</xdr:colOff>
      <xdr:row>384</xdr:row>
      <xdr:rowOff>180975</xdr:rowOff>
    </xdr:to>
    <xdr:sp macro="" textlink="">
      <xdr:nvSpPr>
        <xdr:cNvPr id="32" name="QuadreDeText 31"/>
        <xdr:cNvSpPr txBox="1"/>
      </xdr:nvSpPr>
      <xdr:spPr>
        <a:xfrm>
          <a:off x="723900" y="7332345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9. Valora el grau de satisfacció sobre la informació facilitada per l’ESEIAAT.</a:t>
          </a:r>
          <a:endParaRPr lang="ca-ES" sz="1100" b="1"/>
        </a:p>
      </xdr:txBody>
    </xdr:sp>
    <xdr:clientData/>
  </xdr:twoCellAnchor>
  <xdr:twoCellAnchor editAs="oneCell">
    <xdr:from>
      <xdr:col>1</xdr:col>
      <xdr:colOff>0</xdr:colOff>
      <xdr:row>385</xdr:row>
      <xdr:rowOff>0</xdr:rowOff>
    </xdr:from>
    <xdr:to>
      <xdr:col>10</xdr:col>
      <xdr:colOff>504825</xdr:colOff>
      <xdr:row>410</xdr:row>
      <xdr:rowOff>38100</xdr:rowOff>
    </xdr:to>
    <xdr:pic>
      <xdr:nvPicPr>
        <xdr:cNvPr id="15" name="Imatge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42900" y="74104500"/>
          <a:ext cx="5991225" cy="4800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146</xdr:row>
      <xdr:rowOff>179717</xdr:rowOff>
    </xdr:from>
    <xdr:to>
      <xdr:col>18</xdr:col>
      <xdr:colOff>361950</xdr:colOff>
      <xdr:row>152</xdr:row>
      <xdr:rowOff>167309</xdr:rowOff>
    </xdr:to>
    <xdr:sp macro="" textlink="">
      <xdr:nvSpPr>
        <xdr:cNvPr id="25" name="QuadreDeText 24"/>
        <xdr:cNvSpPr txBox="1"/>
      </xdr:nvSpPr>
      <xdr:spPr>
        <a:xfrm>
          <a:off x="6110377" y="28341368"/>
          <a:ext cx="5250252" cy="1119809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10</xdr:col>
      <xdr:colOff>19049</xdr:colOff>
      <xdr:row>151</xdr:row>
      <xdr:rowOff>105315</xdr:rowOff>
    </xdr:from>
    <xdr:to>
      <xdr:col>24</xdr:col>
      <xdr:colOff>142874</xdr:colOff>
      <xdr:row>175</xdr:row>
      <xdr:rowOff>120724</xdr:rowOff>
    </xdr:to>
    <xdr:graphicFrame macro="">
      <xdr:nvGraphicFramePr>
        <xdr:cNvPr id="26" name="Gràfic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118</xdr:row>
      <xdr:rowOff>174505</xdr:rowOff>
    </xdr:from>
    <xdr:to>
      <xdr:col>18</xdr:col>
      <xdr:colOff>131373</xdr:colOff>
      <xdr:row>121</xdr:row>
      <xdr:rowOff>27497</xdr:rowOff>
    </xdr:to>
    <xdr:sp macro="" textlink="">
      <xdr:nvSpPr>
        <xdr:cNvPr id="27" name="QuadreDeText 26"/>
        <xdr:cNvSpPr txBox="1"/>
      </xdr:nvSpPr>
      <xdr:spPr>
        <a:xfrm>
          <a:off x="6158002" y="23052477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10</xdr:col>
      <xdr:colOff>114300</xdr:colOff>
      <xdr:row>175</xdr:row>
      <xdr:rowOff>95969</xdr:rowOff>
    </xdr:from>
    <xdr:to>
      <xdr:col>17</xdr:col>
      <xdr:colOff>542385</xdr:colOff>
      <xdr:row>179</xdr:row>
      <xdr:rowOff>112683</xdr:rowOff>
    </xdr:to>
    <xdr:sp macro="" textlink="">
      <xdr:nvSpPr>
        <xdr:cNvPr id="28" name="QuadreDeText 27"/>
        <xdr:cNvSpPr txBox="1"/>
      </xdr:nvSpPr>
      <xdr:spPr>
        <a:xfrm>
          <a:off x="6224677" y="33730002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10</xdr:col>
      <xdr:colOff>285750</xdr:colOff>
      <xdr:row>205</xdr:row>
      <xdr:rowOff>102259</xdr:rowOff>
    </xdr:from>
    <xdr:to>
      <xdr:col>17</xdr:col>
      <xdr:colOff>256635</xdr:colOff>
      <xdr:row>209</xdr:row>
      <xdr:rowOff>4673</xdr:rowOff>
    </xdr:to>
    <xdr:sp macro="" textlink="">
      <xdr:nvSpPr>
        <xdr:cNvPr id="29" name="QuadreDeText 28"/>
        <xdr:cNvSpPr txBox="1"/>
      </xdr:nvSpPr>
      <xdr:spPr>
        <a:xfrm>
          <a:off x="6396127" y="39397377"/>
          <a:ext cx="4248150" cy="657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>
    <xdr:from>
      <xdr:col>10</xdr:col>
      <xdr:colOff>152400</xdr:colOff>
      <xdr:row>234</xdr:row>
      <xdr:rowOff>21027</xdr:rowOff>
    </xdr:from>
    <xdr:to>
      <xdr:col>17</xdr:col>
      <xdr:colOff>580485</xdr:colOff>
      <xdr:row>237</xdr:row>
      <xdr:rowOff>140719</xdr:rowOff>
    </xdr:to>
    <xdr:sp macro="" textlink="">
      <xdr:nvSpPr>
        <xdr:cNvPr id="30" name="QuadreDeText 29"/>
        <xdr:cNvSpPr txBox="1"/>
      </xdr:nvSpPr>
      <xdr:spPr>
        <a:xfrm>
          <a:off x="6262777" y="44788527"/>
          <a:ext cx="4705350" cy="6858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10</xdr:col>
      <xdr:colOff>66675</xdr:colOff>
      <xdr:row>263</xdr:row>
      <xdr:rowOff>63620</xdr:rowOff>
    </xdr:from>
    <xdr:to>
      <xdr:col>17</xdr:col>
      <xdr:colOff>494760</xdr:colOff>
      <xdr:row>267</xdr:row>
      <xdr:rowOff>80334</xdr:rowOff>
    </xdr:to>
    <xdr:sp macro="" textlink="">
      <xdr:nvSpPr>
        <xdr:cNvPr id="31" name="QuadreDeText 30"/>
        <xdr:cNvSpPr txBox="1"/>
      </xdr:nvSpPr>
      <xdr:spPr>
        <a:xfrm>
          <a:off x="6177052" y="50303502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>
    <xdr:from>
      <xdr:col>11</xdr:col>
      <xdr:colOff>370037</xdr:colOff>
      <xdr:row>5</xdr:row>
      <xdr:rowOff>0</xdr:rowOff>
    </xdr:from>
    <xdr:to>
      <xdr:col>16</xdr:col>
      <xdr:colOff>58048</xdr:colOff>
      <xdr:row>7</xdr:row>
      <xdr:rowOff>41694</xdr:rowOff>
    </xdr:to>
    <xdr:sp macro="" textlink="">
      <xdr:nvSpPr>
        <xdr:cNvPr id="32" name="QuadreDeText 31"/>
        <xdr:cNvSpPr txBox="1"/>
      </xdr:nvSpPr>
      <xdr:spPr>
        <a:xfrm>
          <a:off x="7091452" y="1554552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11</xdr:col>
      <xdr:colOff>236687</xdr:colOff>
      <xdr:row>33</xdr:row>
      <xdr:rowOff>12221</xdr:rowOff>
    </xdr:from>
    <xdr:to>
      <xdr:col>15</xdr:col>
      <xdr:colOff>535736</xdr:colOff>
      <xdr:row>35</xdr:row>
      <xdr:rowOff>53915</xdr:rowOff>
    </xdr:to>
    <xdr:sp macro="" textlink="">
      <xdr:nvSpPr>
        <xdr:cNvPr id="33" name="QuadreDeText 32"/>
        <xdr:cNvSpPr txBox="1"/>
      </xdr:nvSpPr>
      <xdr:spPr>
        <a:xfrm>
          <a:off x="6958102" y="6850452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11</xdr:col>
      <xdr:colOff>265262</xdr:colOff>
      <xdr:row>60</xdr:row>
      <xdr:rowOff>184569</xdr:rowOff>
    </xdr:from>
    <xdr:to>
      <xdr:col>15</xdr:col>
      <xdr:colOff>564311</xdr:colOff>
      <xdr:row>63</xdr:row>
      <xdr:rowOff>37561</xdr:rowOff>
    </xdr:to>
    <xdr:sp macro="" textlink="">
      <xdr:nvSpPr>
        <xdr:cNvPr id="34" name="QuadreDeText 33"/>
        <xdr:cNvSpPr txBox="1"/>
      </xdr:nvSpPr>
      <xdr:spPr>
        <a:xfrm>
          <a:off x="6986677" y="12117777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89</xdr:row>
      <xdr:rowOff>74762</xdr:rowOff>
    </xdr:from>
    <xdr:to>
      <xdr:col>19</xdr:col>
      <xdr:colOff>129935</xdr:colOff>
      <xdr:row>91</xdr:row>
      <xdr:rowOff>116457</xdr:rowOff>
    </xdr:to>
    <xdr:sp macro="" textlink="">
      <xdr:nvSpPr>
        <xdr:cNvPr id="35" name="QuadreDeText 34"/>
        <xdr:cNvSpPr txBox="1"/>
      </xdr:nvSpPr>
      <xdr:spPr>
        <a:xfrm>
          <a:off x="6110377" y="17480352"/>
          <a:ext cx="56292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 editAs="oneCell">
    <xdr:from>
      <xdr:col>10</xdr:col>
      <xdr:colOff>28575</xdr:colOff>
      <xdr:row>7</xdr:row>
      <xdr:rowOff>70269</xdr:rowOff>
    </xdr:from>
    <xdr:to>
      <xdr:col>19</xdr:col>
      <xdr:colOff>520460</xdr:colOff>
      <xdr:row>32</xdr:row>
      <xdr:rowOff>153299</xdr:rowOff>
    </xdr:to>
    <xdr:pic>
      <xdr:nvPicPr>
        <xdr:cNvPr id="36" name="Imatge 3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8952" y="2002227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35</xdr:row>
      <xdr:rowOff>34865</xdr:rowOff>
    </xdr:from>
    <xdr:to>
      <xdr:col>19</xdr:col>
      <xdr:colOff>501410</xdr:colOff>
      <xdr:row>60</xdr:row>
      <xdr:rowOff>117894</xdr:rowOff>
    </xdr:to>
    <xdr:pic>
      <xdr:nvPicPr>
        <xdr:cNvPr id="37" name="Imatge 3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9902" y="7250502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63</xdr:row>
      <xdr:rowOff>85186</xdr:rowOff>
    </xdr:from>
    <xdr:to>
      <xdr:col>19</xdr:col>
      <xdr:colOff>501410</xdr:colOff>
      <xdr:row>88</xdr:row>
      <xdr:rowOff>168215</xdr:rowOff>
    </xdr:to>
    <xdr:pic>
      <xdr:nvPicPr>
        <xdr:cNvPr id="38" name="Imatge 3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9902" y="12584502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341463</xdr:colOff>
      <xdr:row>92</xdr:row>
      <xdr:rowOff>53915</xdr:rowOff>
    </xdr:from>
    <xdr:to>
      <xdr:col>19</xdr:col>
      <xdr:colOff>520460</xdr:colOff>
      <xdr:row>117</xdr:row>
      <xdr:rowOff>134608</xdr:rowOff>
    </xdr:to>
    <xdr:pic>
      <xdr:nvPicPr>
        <xdr:cNvPr id="39" name="Imatge 38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222" t="48"/>
        <a:stretch/>
      </xdr:blipFill>
      <xdr:spPr>
        <a:xfrm>
          <a:off x="6451840" y="18025613"/>
          <a:ext cx="5678337" cy="4798264"/>
        </a:xfrm>
        <a:prstGeom prst="rect">
          <a:avLst/>
        </a:prstGeom>
      </xdr:spPr>
    </xdr:pic>
    <xdr:clientData/>
  </xdr:twoCellAnchor>
  <xdr:twoCellAnchor editAs="oneCell">
    <xdr:from>
      <xdr:col>9</xdr:col>
      <xdr:colOff>566108</xdr:colOff>
      <xdr:row>121</xdr:row>
      <xdr:rowOff>104236</xdr:rowOff>
    </xdr:from>
    <xdr:to>
      <xdr:col>19</xdr:col>
      <xdr:colOff>106032</xdr:colOff>
      <xdr:row>147</xdr:row>
      <xdr:rowOff>62901</xdr:rowOff>
    </xdr:to>
    <xdr:pic>
      <xdr:nvPicPr>
        <xdr:cNvPr id="40" name="Imatge 39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5691" t="-1" b="-1340"/>
        <a:stretch/>
      </xdr:blipFill>
      <xdr:spPr>
        <a:xfrm>
          <a:off x="6065448" y="23548316"/>
          <a:ext cx="5650301" cy="4864939"/>
        </a:xfrm>
        <a:prstGeom prst="rect">
          <a:avLst/>
        </a:prstGeom>
      </xdr:spPr>
    </xdr:pic>
    <xdr:clientData/>
  </xdr:twoCellAnchor>
  <xdr:twoCellAnchor editAs="oneCell">
    <xdr:from>
      <xdr:col>10</xdr:col>
      <xdr:colOff>323491</xdr:colOff>
      <xdr:row>179</xdr:row>
      <xdr:rowOff>161746</xdr:rowOff>
    </xdr:from>
    <xdr:to>
      <xdr:col>19</xdr:col>
      <xdr:colOff>501410</xdr:colOff>
      <xdr:row>205</xdr:row>
      <xdr:rowOff>149884</xdr:rowOff>
    </xdr:to>
    <xdr:pic>
      <xdr:nvPicPr>
        <xdr:cNvPr id="41" name="Imatge 40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240" t="-1954" b="-1"/>
        <a:stretch/>
      </xdr:blipFill>
      <xdr:spPr>
        <a:xfrm>
          <a:off x="6433868" y="34550590"/>
          <a:ext cx="5677259" cy="4894412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209</xdr:row>
      <xdr:rowOff>33248</xdr:rowOff>
    </xdr:from>
    <xdr:to>
      <xdr:col>19</xdr:col>
      <xdr:colOff>491885</xdr:colOff>
      <xdr:row>234</xdr:row>
      <xdr:rowOff>116277</xdr:rowOff>
    </xdr:to>
    <xdr:pic>
      <xdr:nvPicPr>
        <xdr:cNvPr id="42" name="Imatge 4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10377" y="40083177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368420</xdr:colOff>
      <xdr:row>237</xdr:row>
      <xdr:rowOff>140719</xdr:rowOff>
    </xdr:from>
    <xdr:to>
      <xdr:col>19</xdr:col>
      <xdr:colOff>491885</xdr:colOff>
      <xdr:row>261</xdr:row>
      <xdr:rowOff>71887</xdr:rowOff>
    </xdr:to>
    <xdr:pic>
      <xdr:nvPicPr>
        <xdr:cNvPr id="43" name="Imatge 42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6149" b="7094"/>
        <a:stretch/>
      </xdr:blipFill>
      <xdr:spPr>
        <a:xfrm>
          <a:off x="6478797" y="45474327"/>
          <a:ext cx="5622805" cy="4460036"/>
        </a:xfrm>
        <a:prstGeom prst="rect">
          <a:avLst/>
        </a:prstGeom>
      </xdr:spPr>
    </xdr:pic>
    <xdr:clientData/>
  </xdr:twoCellAnchor>
  <xdr:twoCellAnchor editAs="oneCell">
    <xdr:from>
      <xdr:col>10</xdr:col>
      <xdr:colOff>386392</xdr:colOff>
      <xdr:row>267</xdr:row>
      <xdr:rowOff>70808</xdr:rowOff>
    </xdr:from>
    <xdr:to>
      <xdr:col>19</xdr:col>
      <xdr:colOff>501410</xdr:colOff>
      <xdr:row>293</xdr:row>
      <xdr:rowOff>17971</xdr:rowOff>
    </xdr:to>
    <xdr:pic>
      <xdr:nvPicPr>
        <xdr:cNvPr id="44" name="Imatge 43"/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6290" b="-1100"/>
        <a:stretch/>
      </xdr:blipFill>
      <xdr:spPr>
        <a:xfrm>
          <a:off x="6496769" y="51065501"/>
          <a:ext cx="5614358" cy="4853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47"/>
  <sheetViews>
    <sheetView showGridLines="0" tabSelected="1" zoomScaleNormal="100" workbookViewId="0">
      <selection activeCell="B4" sqref="B4"/>
    </sheetView>
  </sheetViews>
  <sheetFormatPr defaultRowHeight="15"/>
  <cols>
    <col min="1" max="1" width="9.140625" style="82"/>
    <col min="2" max="2" width="41.42578125" style="82" customWidth="1"/>
    <col min="3" max="8" width="9.7109375" style="82" bestFit="1" customWidth="1"/>
    <col min="9" max="9" width="12.5703125" style="82" bestFit="1" customWidth="1"/>
    <col min="10" max="10" width="9.7109375" style="82" bestFit="1" customWidth="1"/>
    <col min="11" max="13" width="9.140625" style="82"/>
  </cols>
  <sheetData>
    <row r="1" spans="1:60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3"/>
      <c r="O1" s="3"/>
    </row>
    <row r="2" spans="1:60" ht="48.75" customHeight="1">
      <c r="A2" s="73"/>
      <c r="B2" s="138" t="s">
        <v>362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60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1"/>
      <c r="O3" s="1"/>
    </row>
    <row r="4" spans="1:60" ht="47.25" customHeight="1">
      <c r="A4" s="73"/>
      <c r="B4" s="73"/>
      <c r="C4" s="73"/>
      <c r="D4" s="139" t="s">
        <v>363</v>
      </c>
      <c r="E4" s="139"/>
      <c r="F4" s="139"/>
      <c r="G4" s="139"/>
      <c r="H4" s="139"/>
      <c r="I4" s="139"/>
      <c r="J4" s="139"/>
      <c r="K4" s="139"/>
      <c r="L4" s="139"/>
      <c r="M4" s="4"/>
      <c r="N4" s="4"/>
      <c r="O4" s="5"/>
    </row>
    <row r="5" spans="1:60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3"/>
      <c r="O5" s="3"/>
    </row>
    <row r="6" spans="1:60" ht="21">
      <c r="A6" s="73"/>
      <c r="B6" s="6" t="s">
        <v>0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"/>
      <c r="O6" s="7"/>
    </row>
    <row r="8" spans="1:60" ht="15.75" thickBot="1">
      <c r="A8" s="75"/>
      <c r="B8" s="140" t="s">
        <v>1</v>
      </c>
      <c r="C8" s="140"/>
      <c r="D8" s="140"/>
      <c r="E8" s="140"/>
      <c r="F8" s="140"/>
      <c r="G8" s="140"/>
      <c r="H8" s="140"/>
      <c r="I8" s="75"/>
      <c r="J8" s="75"/>
      <c r="K8" s="75"/>
      <c r="L8" s="75"/>
      <c r="M8" s="75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</row>
    <row r="9" spans="1:60" ht="15.75" thickTop="1">
      <c r="A9" s="75"/>
      <c r="B9" s="134"/>
      <c r="C9" s="141" t="s">
        <v>1</v>
      </c>
      <c r="D9" s="142"/>
      <c r="E9" s="142"/>
      <c r="F9" s="142"/>
      <c r="G9" s="142"/>
      <c r="H9" s="143"/>
      <c r="I9" s="75"/>
      <c r="J9" s="75"/>
      <c r="K9" s="75"/>
      <c r="L9" s="75"/>
      <c r="M9" s="75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</row>
    <row r="10" spans="1:60">
      <c r="A10" s="75"/>
      <c r="B10" s="137"/>
      <c r="C10" s="144" t="s">
        <v>50</v>
      </c>
      <c r="D10" s="145"/>
      <c r="E10" s="145" t="s">
        <v>51</v>
      </c>
      <c r="F10" s="145"/>
      <c r="G10" s="145" t="s">
        <v>13</v>
      </c>
      <c r="H10" s="146"/>
      <c r="I10" s="75"/>
      <c r="J10" s="75"/>
      <c r="K10" s="75"/>
      <c r="L10" s="75"/>
      <c r="M10" s="75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</row>
    <row r="11" spans="1:60" ht="15.75" thickBot="1">
      <c r="A11" s="75"/>
      <c r="B11" s="135"/>
      <c r="C11" s="8" t="s">
        <v>6</v>
      </c>
      <c r="D11" s="9" t="s">
        <v>3</v>
      </c>
      <c r="E11" s="9" t="s">
        <v>6</v>
      </c>
      <c r="F11" s="9" t="s">
        <v>3</v>
      </c>
      <c r="G11" s="9" t="s">
        <v>6</v>
      </c>
      <c r="H11" s="10" t="s">
        <v>3</v>
      </c>
      <c r="I11" s="75"/>
      <c r="J11" s="75"/>
      <c r="K11" s="75"/>
      <c r="L11" s="75"/>
      <c r="M11" s="75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</row>
    <row r="12" spans="1:60" ht="24.75" thickTop="1">
      <c r="A12" s="75"/>
      <c r="B12" s="76" t="s">
        <v>128</v>
      </c>
      <c r="C12" s="24">
        <v>28</v>
      </c>
      <c r="D12" s="25">
        <f>C12/$G12</f>
        <v>0.49122807017543857</v>
      </c>
      <c r="E12" s="26">
        <v>29</v>
      </c>
      <c r="F12" s="25">
        <f>E12/$G12</f>
        <v>0.50877192982456143</v>
      </c>
      <c r="G12" s="38">
        <v>57</v>
      </c>
      <c r="H12" s="39">
        <f>G12/G$22</f>
        <v>0.10420475319926874</v>
      </c>
      <c r="I12" s="77"/>
      <c r="J12" s="75"/>
      <c r="K12" s="75"/>
      <c r="L12" s="75"/>
      <c r="M12" s="75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</row>
    <row r="13" spans="1:60">
      <c r="A13" s="75"/>
      <c r="B13" s="78" t="s">
        <v>129</v>
      </c>
      <c r="C13" s="27">
        <v>0</v>
      </c>
      <c r="D13" s="28">
        <v>0</v>
      </c>
      <c r="E13" s="29">
        <v>0</v>
      </c>
      <c r="F13" s="28">
        <v>0</v>
      </c>
      <c r="G13" s="40">
        <v>0</v>
      </c>
      <c r="H13" s="41">
        <f t="shared" ref="H13:H22" si="0">G13/G$22</f>
        <v>0</v>
      </c>
      <c r="I13" s="77"/>
      <c r="J13" s="75"/>
      <c r="K13" s="75"/>
      <c r="L13" s="75"/>
      <c r="M13" s="75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</row>
    <row r="14" spans="1:60">
      <c r="A14" s="75"/>
      <c r="B14" s="78" t="s">
        <v>130</v>
      </c>
      <c r="C14" s="27">
        <v>9</v>
      </c>
      <c r="D14" s="28">
        <f t="shared" ref="D14:F22" si="1">C14/$G14</f>
        <v>0.81818181818181823</v>
      </c>
      <c r="E14" s="29">
        <v>2</v>
      </c>
      <c r="F14" s="28">
        <f t="shared" si="1"/>
        <v>0.18181818181818182</v>
      </c>
      <c r="G14" s="40">
        <v>11</v>
      </c>
      <c r="H14" s="41">
        <f t="shared" si="0"/>
        <v>2.0109689213893969E-2</v>
      </c>
      <c r="I14" s="77"/>
      <c r="J14" s="75"/>
      <c r="K14" s="75"/>
      <c r="L14" s="75"/>
      <c r="M14" s="75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</row>
    <row r="15" spans="1:60">
      <c r="A15" s="75"/>
      <c r="B15" s="78" t="s">
        <v>131</v>
      </c>
      <c r="C15" s="27">
        <v>2</v>
      </c>
      <c r="D15" s="28">
        <f t="shared" si="1"/>
        <v>0.125</v>
      </c>
      <c r="E15" s="29">
        <v>14</v>
      </c>
      <c r="F15" s="28">
        <f t="shared" si="1"/>
        <v>0.875</v>
      </c>
      <c r="G15" s="40">
        <v>16</v>
      </c>
      <c r="H15" s="41">
        <f t="shared" si="0"/>
        <v>2.9250457038391225E-2</v>
      </c>
      <c r="I15" s="77"/>
      <c r="J15" s="75"/>
      <c r="K15" s="75"/>
      <c r="L15" s="75"/>
      <c r="M15" s="75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</row>
    <row r="16" spans="1:60" ht="24">
      <c r="A16" s="75"/>
      <c r="B16" s="78" t="s">
        <v>132</v>
      </c>
      <c r="C16" s="27">
        <v>5</v>
      </c>
      <c r="D16" s="28">
        <f t="shared" si="1"/>
        <v>6.25E-2</v>
      </c>
      <c r="E16" s="29">
        <v>75</v>
      </c>
      <c r="F16" s="28">
        <f t="shared" si="1"/>
        <v>0.9375</v>
      </c>
      <c r="G16" s="40">
        <v>80</v>
      </c>
      <c r="H16" s="41">
        <f t="shared" si="0"/>
        <v>0.14625228519195613</v>
      </c>
      <c r="I16" s="77"/>
      <c r="J16" s="75"/>
      <c r="K16" s="75"/>
      <c r="L16" s="75"/>
      <c r="M16" s="75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</row>
    <row r="17" spans="1:60">
      <c r="A17" s="75"/>
      <c r="B17" s="78" t="s">
        <v>43</v>
      </c>
      <c r="C17" s="27">
        <v>9</v>
      </c>
      <c r="D17" s="28">
        <f t="shared" si="1"/>
        <v>0.16666666666666666</v>
      </c>
      <c r="E17" s="29">
        <v>45</v>
      </c>
      <c r="F17" s="28">
        <f t="shared" si="1"/>
        <v>0.83333333333333337</v>
      </c>
      <c r="G17" s="40">
        <v>54</v>
      </c>
      <c r="H17" s="41">
        <f t="shared" si="0"/>
        <v>9.8720292504570387E-2</v>
      </c>
      <c r="I17" s="77"/>
      <c r="J17" s="75"/>
      <c r="K17" s="75"/>
      <c r="L17" s="75"/>
      <c r="M17" s="75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</row>
    <row r="18" spans="1:60">
      <c r="A18" s="75"/>
      <c r="B18" s="78" t="s">
        <v>44</v>
      </c>
      <c r="C18" s="27">
        <v>24</v>
      </c>
      <c r="D18" s="28">
        <f t="shared" si="1"/>
        <v>0.15789473684210525</v>
      </c>
      <c r="E18" s="29">
        <v>128</v>
      </c>
      <c r="F18" s="28">
        <f t="shared" si="1"/>
        <v>0.84210526315789469</v>
      </c>
      <c r="G18" s="40">
        <v>152</v>
      </c>
      <c r="H18" s="41">
        <f t="shared" si="0"/>
        <v>0.27787934186471663</v>
      </c>
      <c r="I18" s="77"/>
      <c r="J18" s="75"/>
      <c r="K18" s="75"/>
      <c r="L18" s="75"/>
      <c r="M18" s="75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</row>
    <row r="19" spans="1:60">
      <c r="A19" s="75"/>
      <c r="B19" s="78" t="s">
        <v>45</v>
      </c>
      <c r="C19" s="27">
        <v>7</v>
      </c>
      <c r="D19" s="28">
        <f t="shared" si="1"/>
        <v>0.13461538461538461</v>
      </c>
      <c r="E19" s="29">
        <v>45</v>
      </c>
      <c r="F19" s="28">
        <f t="shared" si="1"/>
        <v>0.86538461538461542</v>
      </c>
      <c r="G19" s="40">
        <v>52</v>
      </c>
      <c r="H19" s="41">
        <f t="shared" si="0"/>
        <v>9.5063985374771481E-2</v>
      </c>
      <c r="I19" s="77"/>
      <c r="J19" s="75"/>
      <c r="K19" s="75"/>
      <c r="L19" s="75"/>
      <c r="M19" s="75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</row>
    <row r="20" spans="1:60">
      <c r="A20" s="75"/>
      <c r="B20" s="78" t="s">
        <v>133</v>
      </c>
      <c r="C20" s="27">
        <v>6</v>
      </c>
      <c r="D20" s="28">
        <f t="shared" si="1"/>
        <v>6.5934065934065936E-2</v>
      </c>
      <c r="E20" s="29">
        <v>85</v>
      </c>
      <c r="F20" s="28">
        <f t="shared" si="1"/>
        <v>0.93406593406593408</v>
      </c>
      <c r="G20" s="40">
        <v>91</v>
      </c>
      <c r="H20" s="41">
        <f t="shared" si="0"/>
        <v>0.1663619744058501</v>
      </c>
      <c r="I20" s="77"/>
      <c r="J20" s="75"/>
      <c r="K20" s="75"/>
      <c r="L20" s="75"/>
      <c r="M20" s="75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</row>
    <row r="21" spans="1:60">
      <c r="A21" s="75"/>
      <c r="B21" s="78" t="s">
        <v>134</v>
      </c>
      <c r="C21" s="27">
        <v>15</v>
      </c>
      <c r="D21" s="28">
        <f t="shared" si="1"/>
        <v>0.44117647058823528</v>
      </c>
      <c r="E21" s="29">
        <v>19</v>
      </c>
      <c r="F21" s="28">
        <f t="shared" si="1"/>
        <v>0.55882352941176472</v>
      </c>
      <c r="G21" s="40">
        <v>34</v>
      </c>
      <c r="H21" s="41">
        <f t="shared" si="0"/>
        <v>6.2157221206581355E-2</v>
      </c>
      <c r="I21" s="77"/>
      <c r="J21" s="75"/>
      <c r="K21" s="75"/>
      <c r="L21" s="75"/>
      <c r="M21" s="75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</row>
    <row r="22" spans="1:60" ht="15.75" thickBot="1">
      <c r="A22" s="75"/>
      <c r="B22" s="79" t="s">
        <v>13</v>
      </c>
      <c r="C22" s="30">
        <v>105</v>
      </c>
      <c r="D22" s="31">
        <f t="shared" si="1"/>
        <v>0.19195612431444242</v>
      </c>
      <c r="E22" s="32">
        <v>442</v>
      </c>
      <c r="F22" s="31">
        <f t="shared" si="1"/>
        <v>0.80804387568555758</v>
      </c>
      <c r="G22" s="42">
        <v>547</v>
      </c>
      <c r="H22" s="43">
        <f t="shared" si="0"/>
        <v>1</v>
      </c>
      <c r="I22" s="77"/>
      <c r="J22" s="75"/>
      <c r="K22" s="75"/>
      <c r="L22" s="75"/>
      <c r="M22" s="75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</row>
    <row r="23" spans="1:60" ht="15.75" thickTop="1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</row>
    <row r="24" spans="1:60" ht="15.75" thickBot="1">
      <c r="A24" s="75"/>
      <c r="B24" s="140" t="s">
        <v>4</v>
      </c>
      <c r="C24" s="140"/>
      <c r="D24" s="140"/>
      <c r="E24" s="140"/>
      <c r="F24" s="140"/>
      <c r="G24" s="140"/>
      <c r="H24" s="140"/>
      <c r="I24" s="140"/>
      <c r="J24" s="140"/>
      <c r="K24" s="75"/>
      <c r="L24" s="75"/>
      <c r="M24" s="75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</row>
    <row r="25" spans="1:60" ht="15.75" thickTop="1">
      <c r="A25" s="75"/>
      <c r="B25" s="134"/>
      <c r="C25" s="141" t="s">
        <v>4</v>
      </c>
      <c r="D25" s="142"/>
      <c r="E25" s="142"/>
      <c r="F25" s="142"/>
      <c r="G25" s="142"/>
      <c r="H25" s="142"/>
      <c r="I25" s="142"/>
      <c r="J25" s="143"/>
      <c r="K25" s="75"/>
      <c r="L25" s="75"/>
      <c r="M25" s="75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</row>
    <row r="26" spans="1:60" ht="25.5" customHeight="1">
      <c r="A26" s="75"/>
      <c r="B26" s="137"/>
      <c r="C26" s="144" t="s">
        <v>24</v>
      </c>
      <c r="D26" s="145"/>
      <c r="E26" s="145" t="s">
        <v>52</v>
      </c>
      <c r="F26" s="145"/>
      <c r="G26" s="145" t="s">
        <v>5</v>
      </c>
      <c r="H26" s="145"/>
      <c r="I26" s="145" t="s">
        <v>13</v>
      </c>
      <c r="J26" s="146"/>
      <c r="K26" s="75"/>
      <c r="L26" s="75"/>
      <c r="M26" s="75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</row>
    <row r="27" spans="1:60" ht="15.75" thickBot="1">
      <c r="A27" s="75"/>
      <c r="B27" s="135"/>
      <c r="C27" s="8" t="s">
        <v>6</v>
      </c>
      <c r="D27" s="9" t="s">
        <v>3</v>
      </c>
      <c r="E27" s="9" t="s">
        <v>6</v>
      </c>
      <c r="F27" s="9" t="s">
        <v>3</v>
      </c>
      <c r="G27" s="9" t="s">
        <v>6</v>
      </c>
      <c r="H27" s="9" t="s">
        <v>3</v>
      </c>
      <c r="I27" s="9" t="s">
        <v>6</v>
      </c>
      <c r="J27" s="10" t="s">
        <v>3</v>
      </c>
      <c r="K27" s="75"/>
      <c r="L27" s="75"/>
      <c r="M27" s="75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</row>
    <row r="28" spans="1:60" ht="24.75" thickTop="1">
      <c r="A28" s="75"/>
      <c r="B28" s="76" t="s">
        <v>128</v>
      </c>
      <c r="C28" s="24">
        <v>56</v>
      </c>
      <c r="D28" s="25">
        <f>C28/$I28</f>
        <v>0.98245614035087714</v>
      </c>
      <c r="E28" s="26">
        <v>1</v>
      </c>
      <c r="F28" s="25">
        <f>E28/$I28</f>
        <v>1.7543859649122806E-2</v>
      </c>
      <c r="G28" s="26">
        <v>0</v>
      </c>
      <c r="H28" s="25">
        <f>G28/$I28</f>
        <v>0</v>
      </c>
      <c r="I28" s="38">
        <v>57</v>
      </c>
      <c r="J28" s="39">
        <f>I28/G$22</f>
        <v>0.10420475319926874</v>
      </c>
      <c r="K28" s="77"/>
      <c r="L28" s="75"/>
      <c r="M28" s="75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</row>
    <row r="29" spans="1:60">
      <c r="A29" s="75"/>
      <c r="B29" s="78" t="s">
        <v>129</v>
      </c>
      <c r="C29" s="27">
        <v>0</v>
      </c>
      <c r="D29" s="28">
        <v>0</v>
      </c>
      <c r="E29" s="29">
        <v>0</v>
      </c>
      <c r="F29" s="28">
        <v>0</v>
      </c>
      <c r="G29" s="29">
        <v>0</v>
      </c>
      <c r="H29" s="28">
        <v>0</v>
      </c>
      <c r="I29" s="40">
        <v>0</v>
      </c>
      <c r="J29" s="41">
        <f t="shared" ref="J29:J37" si="2">I29/G$22</f>
        <v>0</v>
      </c>
      <c r="K29" s="77"/>
      <c r="L29" s="75"/>
      <c r="M29" s="75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</row>
    <row r="30" spans="1:60">
      <c r="A30" s="75"/>
      <c r="B30" s="78" t="s">
        <v>130</v>
      </c>
      <c r="C30" s="27">
        <v>10</v>
      </c>
      <c r="D30" s="28">
        <f t="shared" ref="D30:F38" si="3">C30/$I30</f>
        <v>0.90909090909090906</v>
      </c>
      <c r="E30" s="29">
        <v>0</v>
      </c>
      <c r="F30" s="28">
        <f t="shared" si="3"/>
        <v>0</v>
      </c>
      <c r="G30" s="29">
        <v>1</v>
      </c>
      <c r="H30" s="28">
        <f t="shared" ref="H30" si="4">G30/$I30</f>
        <v>9.0909090909090912E-2</v>
      </c>
      <c r="I30" s="40">
        <v>11</v>
      </c>
      <c r="J30" s="41">
        <f t="shared" si="2"/>
        <v>2.0109689213893969E-2</v>
      </c>
      <c r="K30" s="77"/>
      <c r="L30" s="75"/>
      <c r="M30" s="75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</row>
    <row r="31" spans="1:60">
      <c r="A31" s="75"/>
      <c r="B31" s="78" t="s">
        <v>131</v>
      </c>
      <c r="C31" s="27">
        <v>14</v>
      </c>
      <c r="D31" s="28">
        <f t="shared" si="3"/>
        <v>0.875</v>
      </c>
      <c r="E31" s="29">
        <v>1</v>
      </c>
      <c r="F31" s="28">
        <f t="shared" si="3"/>
        <v>6.25E-2</v>
      </c>
      <c r="G31" s="29">
        <v>1</v>
      </c>
      <c r="H31" s="28">
        <f t="shared" ref="H31" si="5">G31/$I31</f>
        <v>6.25E-2</v>
      </c>
      <c r="I31" s="40">
        <v>16</v>
      </c>
      <c r="J31" s="41">
        <f t="shared" si="2"/>
        <v>2.9250457038391225E-2</v>
      </c>
      <c r="K31" s="77"/>
      <c r="L31" s="75"/>
      <c r="M31" s="75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</row>
    <row r="32" spans="1:60" ht="24">
      <c r="A32" s="75"/>
      <c r="B32" s="78" t="s">
        <v>132</v>
      </c>
      <c r="C32" s="27">
        <v>57</v>
      </c>
      <c r="D32" s="28">
        <f t="shared" si="3"/>
        <v>0.71250000000000002</v>
      </c>
      <c r="E32" s="29">
        <v>22</v>
      </c>
      <c r="F32" s="28">
        <f t="shared" si="3"/>
        <v>0.27500000000000002</v>
      </c>
      <c r="G32" s="29">
        <v>1</v>
      </c>
      <c r="H32" s="28">
        <f t="shared" ref="H32" si="6">G32/$I32</f>
        <v>1.2500000000000001E-2</v>
      </c>
      <c r="I32" s="40">
        <v>80</v>
      </c>
      <c r="J32" s="41">
        <f t="shared" si="2"/>
        <v>0.14625228519195613</v>
      </c>
      <c r="K32" s="77"/>
      <c r="L32" s="75"/>
      <c r="M32" s="75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</row>
    <row r="33" spans="1:60">
      <c r="A33" s="75"/>
      <c r="B33" s="78" t="s">
        <v>43</v>
      </c>
      <c r="C33" s="27">
        <v>54</v>
      </c>
      <c r="D33" s="28">
        <f t="shared" si="3"/>
        <v>1</v>
      </c>
      <c r="E33" s="29">
        <v>0</v>
      </c>
      <c r="F33" s="28">
        <f t="shared" si="3"/>
        <v>0</v>
      </c>
      <c r="G33" s="29">
        <v>0</v>
      </c>
      <c r="H33" s="28">
        <f t="shared" ref="H33" si="7">G33/$I33</f>
        <v>0</v>
      </c>
      <c r="I33" s="40">
        <v>54</v>
      </c>
      <c r="J33" s="41">
        <f t="shared" si="2"/>
        <v>9.8720292504570387E-2</v>
      </c>
      <c r="K33" s="77"/>
      <c r="L33" s="75"/>
      <c r="M33" s="75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</row>
    <row r="34" spans="1:60">
      <c r="A34" s="75"/>
      <c r="B34" s="78" t="s">
        <v>44</v>
      </c>
      <c r="C34" s="27">
        <v>145</v>
      </c>
      <c r="D34" s="28">
        <f t="shared" si="3"/>
        <v>0.95394736842105265</v>
      </c>
      <c r="E34" s="29">
        <v>4</v>
      </c>
      <c r="F34" s="28">
        <f t="shared" si="3"/>
        <v>2.6315789473684209E-2</v>
      </c>
      <c r="G34" s="29">
        <v>3</v>
      </c>
      <c r="H34" s="28">
        <f t="shared" ref="H34" si="8">G34/$I34</f>
        <v>1.9736842105263157E-2</v>
      </c>
      <c r="I34" s="40">
        <v>152</v>
      </c>
      <c r="J34" s="41">
        <f t="shared" si="2"/>
        <v>0.27787934186471663</v>
      </c>
      <c r="K34" s="77"/>
      <c r="L34" s="75"/>
      <c r="M34" s="75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</row>
    <row r="35" spans="1:60">
      <c r="A35" s="75"/>
      <c r="B35" s="78" t="s">
        <v>45</v>
      </c>
      <c r="C35" s="27">
        <v>52</v>
      </c>
      <c r="D35" s="28">
        <f t="shared" si="3"/>
        <v>1</v>
      </c>
      <c r="E35" s="29">
        <v>0</v>
      </c>
      <c r="F35" s="28">
        <f t="shared" si="3"/>
        <v>0</v>
      </c>
      <c r="G35" s="29">
        <v>0</v>
      </c>
      <c r="H35" s="28">
        <f t="shared" ref="H35" si="9">G35/$I35</f>
        <v>0</v>
      </c>
      <c r="I35" s="40">
        <v>52</v>
      </c>
      <c r="J35" s="41">
        <f t="shared" si="2"/>
        <v>9.5063985374771481E-2</v>
      </c>
      <c r="K35" s="77"/>
      <c r="L35" s="75"/>
      <c r="M35" s="75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</row>
    <row r="36" spans="1:60">
      <c r="A36" s="75"/>
      <c r="B36" s="78" t="s">
        <v>133</v>
      </c>
      <c r="C36" s="27">
        <v>83</v>
      </c>
      <c r="D36" s="28">
        <f t="shared" si="3"/>
        <v>0.91208791208791207</v>
      </c>
      <c r="E36" s="29">
        <v>5</v>
      </c>
      <c r="F36" s="28">
        <f t="shared" si="3"/>
        <v>5.4945054945054944E-2</v>
      </c>
      <c r="G36" s="29">
        <v>3</v>
      </c>
      <c r="H36" s="28">
        <f t="shared" ref="H36" si="10">G36/$I36</f>
        <v>3.2967032967032968E-2</v>
      </c>
      <c r="I36" s="40">
        <v>91</v>
      </c>
      <c r="J36" s="41">
        <f t="shared" si="2"/>
        <v>0.1663619744058501</v>
      </c>
      <c r="K36" s="77"/>
      <c r="L36" s="75"/>
      <c r="M36" s="75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</row>
    <row r="37" spans="1:60">
      <c r="A37" s="75"/>
      <c r="B37" s="78" t="s">
        <v>134</v>
      </c>
      <c r="C37" s="27">
        <v>27</v>
      </c>
      <c r="D37" s="28">
        <f t="shared" si="3"/>
        <v>0.79411764705882348</v>
      </c>
      <c r="E37" s="29">
        <v>5</v>
      </c>
      <c r="F37" s="28">
        <f t="shared" si="3"/>
        <v>0.14705882352941177</v>
      </c>
      <c r="G37" s="29">
        <v>2</v>
      </c>
      <c r="H37" s="28">
        <f t="shared" ref="H37" si="11">G37/$I37</f>
        <v>5.8823529411764705E-2</v>
      </c>
      <c r="I37" s="40">
        <v>34</v>
      </c>
      <c r="J37" s="41">
        <f t="shared" si="2"/>
        <v>6.2157221206581355E-2</v>
      </c>
      <c r="K37" s="77"/>
      <c r="L37" s="75"/>
      <c r="M37" s="75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</row>
    <row r="38" spans="1:60" ht="15.75" thickBot="1">
      <c r="A38" s="75"/>
      <c r="B38" s="79" t="s">
        <v>13</v>
      </c>
      <c r="C38" s="30">
        <v>498</v>
      </c>
      <c r="D38" s="31">
        <f t="shared" si="3"/>
        <v>0.91042047531992687</v>
      </c>
      <c r="E38" s="32">
        <v>38</v>
      </c>
      <c r="F38" s="31">
        <f t="shared" si="3"/>
        <v>6.9469835466179158E-2</v>
      </c>
      <c r="G38" s="32">
        <v>11</v>
      </c>
      <c r="H38" s="31">
        <f t="shared" ref="H38" si="12">G38/$I38</f>
        <v>2.0109689213893969E-2</v>
      </c>
      <c r="I38" s="42">
        <v>547</v>
      </c>
      <c r="J38" s="43">
        <f>I38/$G$22</f>
        <v>1</v>
      </c>
      <c r="K38" s="75"/>
      <c r="L38" s="75"/>
      <c r="M38" s="75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</row>
    <row r="39" spans="1:60" ht="15.75" thickTop="1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</row>
    <row r="40" spans="1:60" ht="15.75" thickBot="1">
      <c r="A40" s="75"/>
      <c r="B40" s="131" t="s">
        <v>25</v>
      </c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</row>
    <row r="41" spans="1:60" s="37" customFormat="1" ht="78" customHeight="1" thickTop="1">
      <c r="A41" s="80"/>
      <c r="B41" s="134"/>
      <c r="C41" s="120" t="s">
        <v>128</v>
      </c>
      <c r="D41" s="133"/>
      <c r="E41" s="132" t="s">
        <v>130</v>
      </c>
      <c r="F41" s="133"/>
      <c r="G41" s="132" t="s">
        <v>131</v>
      </c>
      <c r="H41" s="133"/>
      <c r="I41" s="132" t="s">
        <v>132</v>
      </c>
      <c r="J41" s="133"/>
      <c r="K41" s="132" t="s">
        <v>43</v>
      </c>
      <c r="L41" s="133"/>
      <c r="M41" s="132" t="s">
        <v>44</v>
      </c>
      <c r="N41" s="133"/>
      <c r="O41" s="132" t="s">
        <v>45</v>
      </c>
      <c r="P41" s="133"/>
      <c r="Q41" s="132" t="s">
        <v>133</v>
      </c>
      <c r="R41" s="133"/>
      <c r="S41" s="132" t="s">
        <v>134</v>
      </c>
      <c r="T41" s="133"/>
      <c r="U41" s="129" t="s">
        <v>13</v>
      </c>
      <c r="V41" s="130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</row>
    <row r="42" spans="1:60" ht="24.75" thickBot="1">
      <c r="A42" s="75"/>
      <c r="B42" s="135"/>
      <c r="C42" s="33" t="s">
        <v>6</v>
      </c>
      <c r="D42" s="34" t="s">
        <v>3</v>
      </c>
      <c r="E42" s="34" t="s">
        <v>6</v>
      </c>
      <c r="F42" s="34" t="s">
        <v>3</v>
      </c>
      <c r="G42" s="34" t="s">
        <v>6</v>
      </c>
      <c r="H42" s="34" t="s">
        <v>3</v>
      </c>
      <c r="I42" s="34" t="s">
        <v>6</v>
      </c>
      <c r="J42" s="34" t="s">
        <v>3</v>
      </c>
      <c r="K42" s="34" t="s">
        <v>6</v>
      </c>
      <c r="L42" s="34" t="s">
        <v>3</v>
      </c>
      <c r="M42" s="34" t="s">
        <v>6</v>
      </c>
      <c r="N42" s="34" t="s">
        <v>3</v>
      </c>
      <c r="O42" s="34" t="s">
        <v>6</v>
      </c>
      <c r="P42" s="34" t="s">
        <v>3</v>
      </c>
      <c r="Q42" s="34" t="s">
        <v>6</v>
      </c>
      <c r="R42" s="34" t="s">
        <v>3</v>
      </c>
      <c r="S42" s="34" t="s">
        <v>6</v>
      </c>
      <c r="T42" s="34" t="s">
        <v>3</v>
      </c>
      <c r="U42" s="34" t="s">
        <v>6</v>
      </c>
      <c r="V42" s="35" t="s">
        <v>3</v>
      </c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</row>
    <row r="43" spans="1:60" ht="15.75" thickTop="1">
      <c r="A43" s="75"/>
      <c r="B43" s="76" t="s">
        <v>5</v>
      </c>
      <c r="C43" s="24">
        <v>3</v>
      </c>
      <c r="D43" s="25">
        <f>C43/C$297</f>
        <v>5.2631578947368418E-2</v>
      </c>
      <c r="E43" s="26">
        <v>2</v>
      </c>
      <c r="F43" s="25">
        <f>E43/E$297</f>
        <v>0.18181818181818182</v>
      </c>
      <c r="G43" s="26">
        <v>2</v>
      </c>
      <c r="H43" s="25">
        <f>G43/G$297</f>
        <v>0.125</v>
      </c>
      <c r="I43" s="26">
        <v>8</v>
      </c>
      <c r="J43" s="25">
        <f>I43/I$297</f>
        <v>0.1</v>
      </c>
      <c r="K43" s="26">
        <v>5</v>
      </c>
      <c r="L43" s="25">
        <f>K43/K$297</f>
        <v>9.2592592592592587E-2</v>
      </c>
      <c r="M43" s="26">
        <v>7</v>
      </c>
      <c r="N43" s="25">
        <f>M43/M$297</f>
        <v>4.6052631578947366E-2</v>
      </c>
      <c r="O43" s="26">
        <v>7</v>
      </c>
      <c r="P43" s="25">
        <f>O43/O$297</f>
        <v>0.13461538461538461</v>
      </c>
      <c r="Q43" s="26">
        <v>4</v>
      </c>
      <c r="R43" s="25">
        <f>Q43/Q$297</f>
        <v>4.3956043956043959E-2</v>
      </c>
      <c r="S43" s="26">
        <v>2</v>
      </c>
      <c r="T43" s="25">
        <f>S43/S$297</f>
        <v>5.8823529411764705E-2</v>
      </c>
      <c r="U43" s="38">
        <v>40</v>
      </c>
      <c r="V43" s="39">
        <f>U43/U$297</f>
        <v>7.3126142595978064E-2</v>
      </c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</row>
    <row r="44" spans="1:60">
      <c r="A44" s="75"/>
      <c r="B44" s="78" t="s">
        <v>135</v>
      </c>
      <c r="C44" s="27">
        <v>0</v>
      </c>
      <c r="D44" s="28">
        <f t="shared" ref="D44:F107" si="13">C44/C$297</f>
        <v>0</v>
      </c>
      <c r="E44" s="29">
        <v>0</v>
      </c>
      <c r="F44" s="28">
        <f t="shared" si="13"/>
        <v>0</v>
      </c>
      <c r="G44" s="29">
        <v>0</v>
      </c>
      <c r="H44" s="28">
        <f t="shared" ref="H44" si="14">G44/G$297</f>
        <v>0</v>
      </c>
      <c r="I44" s="29">
        <v>0</v>
      </c>
      <c r="J44" s="28">
        <f t="shared" ref="J44" si="15">I44/I$297</f>
        <v>0</v>
      </c>
      <c r="K44" s="29">
        <v>0</v>
      </c>
      <c r="L44" s="28">
        <f t="shared" ref="L44" si="16">K44/K$297</f>
        <v>0</v>
      </c>
      <c r="M44" s="29">
        <v>1</v>
      </c>
      <c r="N44" s="28">
        <f t="shared" ref="N44" si="17">M44/M$297</f>
        <v>6.5789473684210523E-3</v>
      </c>
      <c r="O44" s="29">
        <v>0</v>
      </c>
      <c r="P44" s="28">
        <f t="shared" ref="P44" si="18">O44/O$297</f>
        <v>0</v>
      </c>
      <c r="Q44" s="29">
        <v>0</v>
      </c>
      <c r="R44" s="28">
        <f t="shared" ref="R44" si="19">Q44/Q$297</f>
        <v>0</v>
      </c>
      <c r="S44" s="29">
        <v>0</v>
      </c>
      <c r="T44" s="28">
        <f t="shared" ref="T44" si="20">S44/S$297</f>
        <v>0</v>
      </c>
      <c r="U44" s="40">
        <v>1</v>
      </c>
      <c r="V44" s="41">
        <f t="shared" ref="V44" si="21">U44/U$297</f>
        <v>1.8281535648994515E-3</v>
      </c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</row>
    <row r="45" spans="1:60">
      <c r="A45" s="75"/>
      <c r="B45" s="78" t="s">
        <v>136</v>
      </c>
      <c r="C45" s="27">
        <v>0</v>
      </c>
      <c r="D45" s="28">
        <f t="shared" si="13"/>
        <v>0</v>
      </c>
      <c r="E45" s="29">
        <v>0</v>
      </c>
      <c r="F45" s="28">
        <f t="shared" si="13"/>
        <v>0</v>
      </c>
      <c r="G45" s="29">
        <v>0</v>
      </c>
      <c r="H45" s="28">
        <f t="shared" ref="H45" si="22">G45/G$297</f>
        <v>0</v>
      </c>
      <c r="I45" s="29">
        <v>0</v>
      </c>
      <c r="J45" s="28">
        <f t="shared" ref="J45" si="23">I45/I$297</f>
        <v>0</v>
      </c>
      <c r="K45" s="29">
        <v>0</v>
      </c>
      <c r="L45" s="28">
        <f t="shared" ref="L45" si="24">K45/K$297</f>
        <v>0</v>
      </c>
      <c r="M45" s="29">
        <v>1</v>
      </c>
      <c r="N45" s="28">
        <f t="shared" ref="N45" si="25">M45/M$297</f>
        <v>6.5789473684210523E-3</v>
      </c>
      <c r="O45" s="29">
        <v>0</v>
      </c>
      <c r="P45" s="28">
        <f t="shared" ref="P45" si="26">O45/O$297</f>
        <v>0</v>
      </c>
      <c r="Q45" s="29">
        <v>0</v>
      </c>
      <c r="R45" s="28">
        <f t="shared" ref="R45" si="27">Q45/Q$297</f>
        <v>0</v>
      </c>
      <c r="S45" s="29">
        <v>0</v>
      </c>
      <c r="T45" s="28">
        <f t="shared" ref="T45" si="28">S45/S$297</f>
        <v>0</v>
      </c>
      <c r="U45" s="40">
        <v>1</v>
      </c>
      <c r="V45" s="41">
        <f t="shared" ref="V45" si="29">U45/U$297</f>
        <v>1.8281535648994515E-3</v>
      </c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</row>
    <row r="46" spans="1:60" ht="24">
      <c r="A46" s="75"/>
      <c r="B46" s="78" t="s">
        <v>137</v>
      </c>
      <c r="C46" s="27">
        <v>0</v>
      </c>
      <c r="D46" s="28">
        <f t="shared" si="13"/>
        <v>0</v>
      </c>
      <c r="E46" s="29">
        <v>0</v>
      </c>
      <c r="F46" s="28">
        <f t="shared" si="13"/>
        <v>0</v>
      </c>
      <c r="G46" s="29">
        <v>0</v>
      </c>
      <c r="H46" s="28">
        <f t="shared" ref="H46" si="30">G46/G$297</f>
        <v>0</v>
      </c>
      <c r="I46" s="29">
        <v>0</v>
      </c>
      <c r="J46" s="28">
        <f t="shared" ref="J46" si="31">I46/I$297</f>
        <v>0</v>
      </c>
      <c r="K46" s="29">
        <v>0</v>
      </c>
      <c r="L46" s="28">
        <f t="shared" ref="L46" si="32">K46/K$297</f>
        <v>0</v>
      </c>
      <c r="M46" s="29">
        <v>1</v>
      </c>
      <c r="N46" s="28">
        <f t="shared" ref="N46" si="33">M46/M$297</f>
        <v>6.5789473684210523E-3</v>
      </c>
      <c r="O46" s="29">
        <v>0</v>
      </c>
      <c r="P46" s="28">
        <f t="shared" ref="P46" si="34">O46/O$297</f>
        <v>0</v>
      </c>
      <c r="Q46" s="29">
        <v>0</v>
      </c>
      <c r="R46" s="28">
        <f t="shared" ref="R46" si="35">Q46/Q$297</f>
        <v>0</v>
      </c>
      <c r="S46" s="29">
        <v>0</v>
      </c>
      <c r="T46" s="28">
        <f t="shared" ref="T46" si="36">S46/S$297</f>
        <v>0</v>
      </c>
      <c r="U46" s="40">
        <v>1</v>
      </c>
      <c r="V46" s="41">
        <f t="shared" ref="V46" si="37">U46/U$297</f>
        <v>1.8281535648994515E-3</v>
      </c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</row>
    <row r="47" spans="1:60" ht="24">
      <c r="A47" s="75"/>
      <c r="B47" s="78" t="s">
        <v>138</v>
      </c>
      <c r="C47" s="27">
        <v>0</v>
      </c>
      <c r="D47" s="28">
        <f t="shared" si="13"/>
        <v>0</v>
      </c>
      <c r="E47" s="29">
        <v>0</v>
      </c>
      <c r="F47" s="28">
        <f t="shared" si="13"/>
        <v>0</v>
      </c>
      <c r="G47" s="29">
        <v>0</v>
      </c>
      <c r="H47" s="28">
        <f t="shared" ref="H47" si="38">G47/G$297</f>
        <v>0</v>
      </c>
      <c r="I47" s="29">
        <v>0</v>
      </c>
      <c r="J47" s="28">
        <f t="shared" ref="J47" si="39">I47/I$297</f>
        <v>0</v>
      </c>
      <c r="K47" s="29">
        <v>0</v>
      </c>
      <c r="L47" s="28">
        <f t="shared" ref="L47" si="40">K47/K$297</f>
        <v>0</v>
      </c>
      <c r="M47" s="29">
        <v>1</v>
      </c>
      <c r="N47" s="28">
        <f t="shared" ref="N47" si="41">M47/M$297</f>
        <v>6.5789473684210523E-3</v>
      </c>
      <c r="O47" s="29">
        <v>0</v>
      </c>
      <c r="P47" s="28">
        <f t="shared" ref="P47" si="42">O47/O$297</f>
        <v>0</v>
      </c>
      <c r="Q47" s="29">
        <v>0</v>
      </c>
      <c r="R47" s="28">
        <f t="shared" ref="R47" si="43">Q47/Q$297</f>
        <v>0</v>
      </c>
      <c r="S47" s="29">
        <v>0</v>
      </c>
      <c r="T47" s="28">
        <f t="shared" ref="T47" si="44">S47/S$297</f>
        <v>0</v>
      </c>
      <c r="U47" s="40">
        <v>1</v>
      </c>
      <c r="V47" s="41">
        <f t="shared" ref="V47" si="45">U47/U$297</f>
        <v>1.8281535648994515E-3</v>
      </c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</row>
    <row r="48" spans="1:60" ht="24">
      <c r="A48" s="75"/>
      <c r="B48" s="78" t="s">
        <v>139</v>
      </c>
      <c r="C48" s="27">
        <v>0</v>
      </c>
      <c r="D48" s="28">
        <f t="shared" si="13"/>
        <v>0</v>
      </c>
      <c r="E48" s="29">
        <v>0</v>
      </c>
      <c r="F48" s="28">
        <f t="shared" si="13"/>
        <v>0</v>
      </c>
      <c r="G48" s="29">
        <v>0</v>
      </c>
      <c r="H48" s="28">
        <f t="shared" ref="H48" si="46">G48/G$297</f>
        <v>0</v>
      </c>
      <c r="I48" s="29">
        <v>0</v>
      </c>
      <c r="J48" s="28">
        <f t="shared" ref="J48" si="47">I48/I$297</f>
        <v>0</v>
      </c>
      <c r="K48" s="29">
        <v>0</v>
      </c>
      <c r="L48" s="28">
        <f t="shared" ref="L48" si="48">K48/K$297</f>
        <v>0</v>
      </c>
      <c r="M48" s="29">
        <v>2</v>
      </c>
      <c r="N48" s="28">
        <f t="shared" ref="N48" si="49">M48/M$297</f>
        <v>1.3157894736842105E-2</v>
      </c>
      <c r="O48" s="29">
        <v>0</v>
      </c>
      <c r="P48" s="28">
        <f t="shared" ref="P48" si="50">O48/O$297</f>
        <v>0</v>
      </c>
      <c r="Q48" s="29">
        <v>0</v>
      </c>
      <c r="R48" s="28">
        <f t="shared" ref="R48" si="51">Q48/Q$297</f>
        <v>0</v>
      </c>
      <c r="S48" s="29">
        <v>0</v>
      </c>
      <c r="T48" s="28">
        <f t="shared" ref="T48" si="52">S48/S$297</f>
        <v>0</v>
      </c>
      <c r="U48" s="40">
        <v>2</v>
      </c>
      <c r="V48" s="41">
        <f t="shared" ref="V48" si="53">U48/U$297</f>
        <v>3.6563071297989031E-3</v>
      </c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</row>
    <row r="49" spans="1:60">
      <c r="A49" s="75"/>
      <c r="B49" s="78" t="s">
        <v>140</v>
      </c>
      <c r="C49" s="27">
        <v>0</v>
      </c>
      <c r="D49" s="28">
        <f t="shared" si="13"/>
        <v>0</v>
      </c>
      <c r="E49" s="29">
        <v>0</v>
      </c>
      <c r="F49" s="28">
        <f t="shared" si="13"/>
        <v>0</v>
      </c>
      <c r="G49" s="29">
        <v>0</v>
      </c>
      <c r="H49" s="28">
        <f t="shared" ref="H49" si="54">G49/G$297</f>
        <v>0</v>
      </c>
      <c r="I49" s="29">
        <v>1</v>
      </c>
      <c r="J49" s="28">
        <f t="shared" ref="J49" si="55">I49/I$297</f>
        <v>1.2500000000000001E-2</v>
      </c>
      <c r="K49" s="29">
        <v>0</v>
      </c>
      <c r="L49" s="28">
        <f t="shared" ref="L49" si="56">K49/K$297</f>
        <v>0</v>
      </c>
      <c r="M49" s="29">
        <v>0</v>
      </c>
      <c r="N49" s="28">
        <f t="shared" ref="N49" si="57">M49/M$297</f>
        <v>0</v>
      </c>
      <c r="O49" s="29">
        <v>0</v>
      </c>
      <c r="P49" s="28">
        <f t="shared" ref="P49" si="58">O49/O$297</f>
        <v>0</v>
      </c>
      <c r="Q49" s="29">
        <v>0</v>
      </c>
      <c r="R49" s="28">
        <f t="shared" ref="R49" si="59">Q49/Q$297</f>
        <v>0</v>
      </c>
      <c r="S49" s="29">
        <v>0</v>
      </c>
      <c r="T49" s="28">
        <f t="shared" ref="T49" si="60">S49/S$297</f>
        <v>0</v>
      </c>
      <c r="U49" s="40">
        <v>1</v>
      </c>
      <c r="V49" s="41">
        <f t="shared" ref="V49" si="61">U49/U$297</f>
        <v>1.8281535648994515E-3</v>
      </c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</row>
    <row r="50" spans="1:60" ht="24">
      <c r="A50" s="75"/>
      <c r="B50" s="78" t="s">
        <v>53</v>
      </c>
      <c r="C50" s="27">
        <v>1</v>
      </c>
      <c r="D50" s="28">
        <f t="shared" si="13"/>
        <v>1.7543859649122806E-2</v>
      </c>
      <c r="E50" s="29">
        <v>0</v>
      </c>
      <c r="F50" s="28">
        <f t="shared" si="13"/>
        <v>0</v>
      </c>
      <c r="G50" s="29">
        <v>0</v>
      </c>
      <c r="H50" s="28">
        <f t="shared" ref="H50" si="62">G50/G$297</f>
        <v>0</v>
      </c>
      <c r="I50" s="29">
        <v>0</v>
      </c>
      <c r="J50" s="28">
        <f t="shared" ref="J50" si="63">I50/I$297</f>
        <v>0</v>
      </c>
      <c r="K50" s="29">
        <v>0</v>
      </c>
      <c r="L50" s="28">
        <f t="shared" ref="L50" si="64">K50/K$297</f>
        <v>0</v>
      </c>
      <c r="M50" s="29">
        <v>0</v>
      </c>
      <c r="N50" s="28">
        <f t="shared" ref="N50" si="65">M50/M$297</f>
        <v>0</v>
      </c>
      <c r="O50" s="29">
        <v>0</v>
      </c>
      <c r="P50" s="28">
        <f t="shared" ref="P50" si="66">O50/O$297</f>
        <v>0</v>
      </c>
      <c r="Q50" s="29">
        <v>0</v>
      </c>
      <c r="R50" s="28">
        <f t="shared" ref="R50" si="67">Q50/Q$297</f>
        <v>0</v>
      </c>
      <c r="S50" s="29">
        <v>0</v>
      </c>
      <c r="T50" s="28">
        <f t="shared" ref="T50" si="68">S50/S$297</f>
        <v>0</v>
      </c>
      <c r="U50" s="40">
        <v>1</v>
      </c>
      <c r="V50" s="41">
        <f t="shared" ref="V50" si="69">U50/U$297</f>
        <v>1.8281535648994515E-3</v>
      </c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</row>
    <row r="51" spans="1:60" ht="24">
      <c r="A51" s="75"/>
      <c r="B51" s="78" t="s">
        <v>141</v>
      </c>
      <c r="C51" s="27">
        <v>0</v>
      </c>
      <c r="D51" s="28">
        <f t="shared" si="13"/>
        <v>0</v>
      </c>
      <c r="E51" s="29">
        <v>0</v>
      </c>
      <c r="F51" s="28">
        <f t="shared" si="13"/>
        <v>0</v>
      </c>
      <c r="G51" s="29">
        <v>0</v>
      </c>
      <c r="H51" s="28">
        <f t="shared" ref="H51" si="70">G51/G$297</f>
        <v>0</v>
      </c>
      <c r="I51" s="29">
        <v>1</v>
      </c>
      <c r="J51" s="28">
        <f t="shared" ref="J51" si="71">I51/I$297</f>
        <v>1.2500000000000001E-2</v>
      </c>
      <c r="K51" s="29">
        <v>0</v>
      </c>
      <c r="L51" s="28">
        <f t="shared" ref="L51" si="72">K51/K$297</f>
        <v>0</v>
      </c>
      <c r="M51" s="29">
        <v>0</v>
      </c>
      <c r="N51" s="28">
        <f t="shared" ref="N51" si="73">M51/M$297</f>
        <v>0</v>
      </c>
      <c r="O51" s="29">
        <v>0</v>
      </c>
      <c r="P51" s="28">
        <f t="shared" ref="P51" si="74">O51/O$297</f>
        <v>0</v>
      </c>
      <c r="Q51" s="29">
        <v>0</v>
      </c>
      <c r="R51" s="28">
        <f t="shared" ref="R51" si="75">Q51/Q$297</f>
        <v>0</v>
      </c>
      <c r="S51" s="29">
        <v>0</v>
      </c>
      <c r="T51" s="28">
        <f t="shared" ref="T51" si="76">S51/S$297</f>
        <v>0</v>
      </c>
      <c r="U51" s="40">
        <v>1</v>
      </c>
      <c r="V51" s="41">
        <f t="shared" ref="V51" si="77">U51/U$297</f>
        <v>1.8281535648994515E-3</v>
      </c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</row>
    <row r="52" spans="1:60" ht="24">
      <c r="A52" s="75"/>
      <c r="B52" s="78" t="s">
        <v>142</v>
      </c>
      <c r="C52" s="27">
        <v>0</v>
      </c>
      <c r="D52" s="28">
        <f t="shared" si="13"/>
        <v>0</v>
      </c>
      <c r="E52" s="29">
        <v>0</v>
      </c>
      <c r="F52" s="28">
        <f t="shared" si="13"/>
        <v>0</v>
      </c>
      <c r="G52" s="29">
        <v>0</v>
      </c>
      <c r="H52" s="28">
        <f t="shared" ref="H52" si="78">G52/G$297</f>
        <v>0</v>
      </c>
      <c r="I52" s="29">
        <v>2</v>
      </c>
      <c r="J52" s="28">
        <f t="shared" ref="J52" si="79">I52/I$297</f>
        <v>2.5000000000000001E-2</v>
      </c>
      <c r="K52" s="29">
        <v>0</v>
      </c>
      <c r="L52" s="28">
        <f t="shared" ref="L52" si="80">K52/K$297</f>
        <v>0</v>
      </c>
      <c r="M52" s="29">
        <v>0</v>
      </c>
      <c r="N52" s="28">
        <f t="shared" ref="N52" si="81">M52/M$297</f>
        <v>0</v>
      </c>
      <c r="O52" s="29">
        <v>0</v>
      </c>
      <c r="P52" s="28">
        <f t="shared" ref="P52" si="82">O52/O$297</f>
        <v>0</v>
      </c>
      <c r="Q52" s="29">
        <v>0</v>
      </c>
      <c r="R52" s="28">
        <f t="shared" ref="R52" si="83">Q52/Q$297</f>
        <v>0</v>
      </c>
      <c r="S52" s="29">
        <v>0</v>
      </c>
      <c r="T52" s="28">
        <f t="shared" ref="T52" si="84">S52/S$297</f>
        <v>0</v>
      </c>
      <c r="U52" s="40">
        <v>2</v>
      </c>
      <c r="V52" s="41">
        <f t="shared" ref="V52" si="85">U52/U$297</f>
        <v>3.6563071297989031E-3</v>
      </c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</row>
    <row r="53" spans="1:60">
      <c r="A53" s="75"/>
      <c r="B53" s="78" t="s">
        <v>143</v>
      </c>
      <c r="C53" s="27">
        <v>0</v>
      </c>
      <c r="D53" s="28">
        <f t="shared" si="13"/>
        <v>0</v>
      </c>
      <c r="E53" s="29">
        <v>0</v>
      </c>
      <c r="F53" s="28">
        <f t="shared" si="13"/>
        <v>0</v>
      </c>
      <c r="G53" s="29">
        <v>0</v>
      </c>
      <c r="H53" s="28">
        <f t="shared" ref="H53" si="86">G53/G$297</f>
        <v>0</v>
      </c>
      <c r="I53" s="29">
        <v>0</v>
      </c>
      <c r="J53" s="28">
        <f t="shared" ref="J53" si="87">I53/I$297</f>
        <v>0</v>
      </c>
      <c r="K53" s="29">
        <v>0</v>
      </c>
      <c r="L53" s="28">
        <f t="shared" ref="L53" si="88">K53/K$297</f>
        <v>0</v>
      </c>
      <c r="M53" s="29">
        <v>1</v>
      </c>
      <c r="N53" s="28">
        <f t="shared" ref="N53" si="89">M53/M$297</f>
        <v>6.5789473684210523E-3</v>
      </c>
      <c r="O53" s="29">
        <v>0</v>
      </c>
      <c r="P53" s="28">
        <f t="shared" ref="P53" si="90">O53/O$297</f>
        <v>0</v>
      </c>
      <c r="Q53" s="29">
        <v>0</v>
      </c>
      <c r="R53" s="28">
        <f t="shared" ref="R53" si="91">Q53/Q$297</f>
        <v>0</v>
      </c>
      <c r="S53" s="29">
        <v>0</v>
      </c>
      <c r="T53" s="28">
        <f t="shared" ref="T53" si="92">S53/S$297</f>
        <v>0</v>
      </c>
      <c r="U53" s="40">
        <v>1</v>
      </c>
      <c r="V53" s="41">
        <f t="shared" ref="V53" si="93">U53/U$297</f>
        <v>1.8281535648994515E-3</v>
      </c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</row>
    <row r="54" spans="1:60">
      <c r="A54" s="75"/>
      <c r="B54" s="78" t="s">
        <v>144</v>
      </c>
      <c r="C54" s="27">
        <v>0</v>
      </c>
      <c r="D54" s="28">
        <f t="shared" si="13"/>
        <v>0</v>
      </c>
      <c r="E54" s="29">
        <v>0</v>
      </c>
      <c r="F54" s="28">
        <f t="shared" si="13"/>
        <v>0</v>
      </c>
      <c r="G54" s="29">
        <v>0</v>
      </c>
      <c r="H54" s="28">
        <f t="shared" ref="H54" si="94">G54/G$297</f>
        <v>0</v>
      </c>
      <c r="I54" s="29">
        <v>0</v>
      </c>
      <c r="J54" s="28">
        <f t="shared" ref="J54" si="95">I54/I$297</f>
        <v>0</v>
      </c>
      <c r="K54" s="29">
        <v>0</v>
      </c>
      <c r="L54" s="28">
        <f t="shared" ref="L54" si="96">K54/K$297</f>
        <v>0</v>
      </c>
      <c r="M54" s="29">
        <v>1</v>
      </c>
      <c r="N54" s="28">
        <f t="shared" ref="N54" si="97">M54/M$297</f>
        <v>6.5789473684210523E-3</v>
      </c>
      <c r="O54" s="29">
        <v>0</v>
      </c>
      <c r="P54" s="28">
        <f t="shared" ref="P54" si="98">O54/O$297</f>
        <v>0</v>
      </c>
      <c r="Q54" s="29">
        <v>0</v>
      </c>
      <c r="R54" s="28">
        <f t="shared" ref="R54" si="99">Q54/Q$297</f>
        <v>0</v>
      </c>
      <c r="S54" s="29">
        <v>0</v>
      </c>
      <c r="T54" s="28">
        <f t="shared" ref="T54" si="100">S54/S$297</f>
        <v>0</v>
      </c>
      <c r="U54" s="40">
        <v>1</v>
      </c>
      <c r="V54" s="41">
        <f t="shared" ref="V54" si="101">U54/U$297</f>
        <v>1.8281535648994515E-3</v>
      </c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</row>
    <row r="55" spans="1:60" ht="24">
      <c r="A55" s="75"/>
      <c r="B55" s="78" t="s">
        <v>145</v>
      </c>
      <c r="C55" s="27">
        <v>0</v>
      </c>
      <c r="D55" s="28">
        <f t="shared" si="13"/>
        <v>0</v>
      </c>
      <c r="E55" s="29">
        <v>0</v>
      </c>
      <c r="F55" s="28">
        <f t="shared" si="13"/>
        <v>0</v>
      </c>
      <c r="G55" s="29">
        <v>0</v>
      </c>
      <c r="H55" s="28">
        <f t="shared" ref="H55" si="102">G55/G$297</f>
        <v>0</v>
      </c>
      <c r="I55" s="29">
        <v>1</v>
      </c>
      <c r="J55" s="28">
        <f t="shared" ref="J55" si="103">I55/I$297</f>
        <v>1.2500000000000001E-2</v>
      </c>
      <c r="K55" s="29">
        <v>0</v>
      </c>
      <c r="L55" s="28">
        <f t="shared" ref="L55" si="104">K55/K$297</f>
        <v>0</v>
      </c>
      <c r="M55" s="29">
        <v>0</v>
      </c>
      <c r="N55" s="28">
        <f t="shared" ref="N55" si="105">M55/M$297</f>
        <v>0</v>
      </c>
      <c r="O55" s="29">
        <v>0</v>
      </c>
      <c r="P55" s="28">
        <f t="shared" ref="P55" si="106">O55/O$297</f>
        <v>0</v>
      </c>
      <c r="Q55" s="29">
        <v>0</v>
      </c>
      <c r="R55" s="28">
        <f t="shared" ref="R55" si="107">Q55/Q$297</f>
        <v>0</v>
      </c>
      <c r="S55" s="29">
        <v>0</v>
      </c>
      <c r="T55" s="28">
        <f t="shared" ref="T55" si="108">S55/S$297</f>
        <v>0</v>
      </c>
      <c r="U55" s="40">
        <v>1</v>
      </c>
      <c r="V55" s="41">
        <f t="shared" ref="V55" si="109">U55/U$297</f>
        <v>1.8281535648994515E-3</v>
      </c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</row>
    <row r="56" spans="1:60">
      <c r="A56" s="75"/>
      <c r="B56" s="78" t="s">
        <v>54</v>
      </c>
      <c r="C56" s="27">
        <v>0</v>
      </c>
      <c r="D56" s="28">
        <f t="shared" si="13"/>
        <v>0</v>
      </c>
      <c r="E56" s="29">
        <v>0</v>
      </c>
      <c r="F56" s="28">
        <f t="shared" si="13"/>
        <v>0</v>
      </c>
      <c r="G56" s="29">
        <v>0</v>
      </c>
      <c r="H56" s="28">
        <f t="shared" ref="H56" si="110">G56/G$297</f>
        <v>0</v>
      </c>
      <c r="I56" s="29">
        <v>0</v>
      </c>
      <c r="J56" s="28">
        <f t="shared" ref="J56" si="111">I56/I$297</f>
        <v>0</v>
      </c>
      <c r="K56" s="29">
        <v>0</v>
      </c>
      <c r="L56" s="28">
        <f t="shared" ref="L56" si="112">K56/K$297</f>
        <v>0</v>
      </c>
      <c r="M56" s="29">
        <v>0</v>
      </c>
      <c r="N56" s="28">
        <f t="shared" ref="N56" si="113">M56/M$297</f>
        <v>0</v>
      </c>
      <c r="O56" s="29">
        <v>0</v>
      </c>
      <c r="P56" s="28">
        <f t="shared" ref="P56" si="114">O56/O$297</f>
        <v>0</v>
      </c>
      <c r="Q56" s="29">
        <v>1</v>
      </c>
      <c r="R56" s="28">
        <f t="shared" ref="R56" si="115">Q56/Q$297</f>
        <v>1.098901098901099E-2</v>
      </c>
      <c r="S56" s="29">
        <v>0</v>
      </c>
      <c r="T56" s="28">
        <f t="shared" ref="T56" si="116">S56/S$297</f>
        <v>0</v>
      </c>
      <c r="U56" s="40">
        <v>1</v>
      </c>
      <c r="V56" s="41">
        <f t="shared" ref="V56" si="117">U56/U$297</f>
        <v>1.8281535648994515E-3</v>
      </c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</row>
    <row r="57" spans="1:60">
      <c r="A57" s="75"/>
      <c r="B57" s="78" t="s">
        <v>146</v>
      </c>
      <c r="C57" s="27">
        <v>0</v>
      </c>
      <c r="D57" s="28">
        <f t="shared" si="13"/>
        <v>0</v>
      </c>
      <c r="E57" s="29">
        <v>0</v>
      </c>
      <c r="F57" s="28">
        <f t="shared" si="13"/>
        <v>0</v>
      </c>
      <c r="G57" s="29">
        <v>0</v>
      </c>
      <c r="H57" s="28">
        <f t="shared" ref="H57" si="118">G57/G$297</f>
        <v>0</v>
      </c>
      <c r="I57" s="29">
        <v>0</v>
      </c>
      <c r="J57" s="28">
        <f t="shared" ref="J57" si="119">I57/I$297</f>
        <v>0</v>
      </c>
      <c r="K57" s="29">
        <v>0</v>
      </c>
      <c r="L57" s="28">
        <f t="shared" ref="L57" si="120">K57/K$297</f>
        <v>0</v>
      </c>
      <c r="M57" s="29">
        <v>1</v>
      </c>
      <c r="N57" s="28">
        <f t="shared" ref="N57" si="121">M57/M$297</f>
        <v>6.5789473684210523E-3</v>
      </c>
      <c r="O57" s="29">
        <v>0</v>
      </c>
      <c r="P57" s="28">
        <f t="shared" ref="P57" si="122">O57/O$297</f>
        <v>0</v>
      </c>
      <c r="Q57" s="29">
        <v>0</v>
      </c>
      <c r="R57" s="28">
        <f t="shared" ref="R57" si="123">Q57/Q$297</f>
        <v>0</v>
      </c>
      <c r="S57" s="29">
        <v>0</v>
      </c>
      <c r="T57" s="28">
        <f t="shared" ref="T57" si="124">S57/S$297</f>
        <v>0</v>
      </c>
      <c r="U57" s="40">
        <v>1</v>
      </c>
      <c r="V57" s="41">
        <f t="shared" ref="V57" si="125">U57/U$297</f>
        <v>1.8281535648994515E-3</v>
      </c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</row>
    <row r="58" spans="1:60">
      <c r="A58" s="75"/>
      <c r="B58" s="78" t="s">
        <v>147</v>
      </c>
      <c r="C58" s="27">
        <v>0</v>
      </c>
      <c r="D58" s="28">
        <f t="shared" si="13"/>
        <v>0</v>
      </c>
      <c r="E58" s="29">
        <v>0</v>
      </c>
      <c r="F58" s="28">
        <f t="shared" si="13"/>
        <v>0</v>
      </c>
      <c r="G58" s="29">
        <v>0</v>
      </c>
      <c r="H58" s="28">
        <f t="shared" ref="H58" si="126">G58/G$297</f>
        <v>0</v>
      </c>
      <c r="I58" s="29">
        <v>0</v>
      </c>
      <c r="J58" s="28">
        <f t="shared" ref="J58" si="127">I58/I$297</f>
        <v>0</v>
      </c>
      <c r="K58" s="29">
        <v>0</v>
      </c>
      <c r="L58" s="28">
        <f t="shared" ref="L58" si="128">K58/K$297</f>
        <v>0</v>
      </c>
      <c r="M58" s="29">
        <v>0</v>
      </c>
      <c r="N58" s="28">
        <f t="shared" ref="N58" si="129">M58/M$297</f>
        <v>0</v>
      </c>
      <c r="O58" s="29">
        <v>0</v>
      </c>
      <c r="P58" s="28">
        <f t="shared" ref="P58" si="130">O58/O$297</f>
        <v>0</v>
      </c>
      <c r="Q58" s="29">
        <v>1</v>
      </c>
      <c r="R58" s="28">
        <f t="shared" ref="R58" si="131">Q58/Q$297</f>
        <v>1.098901098901099E-2</v>
      </c>
      <c r="S58" s="29">
        <v>0</v>
      </c>
      <c r="T58" s="28">
        <f t="shared" ref="T58" si="132">S58/S$297</f>
        <v>0</v>
      </c>
      <c r="U58" s="40">
        <v>1</v>
      </c>
      <c r="V58" s="41">
        <f t="shared" ref="V58" si="133">U58/U$297</f>
        <v>1.8281535648994515E-3</v>
      </c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</row>
    <row r="59" spans="1:60" ht="24">
      <c r="A59" s="75"/>
      <c r="B59" s="78" t="s">
        <v>148</v>
      </c>
      <c r="C59" s="27">
        <v>0</v>
      </c>
      <c r="D59" s="28">
        <f t="shared" si="13"/>
        <v>0</v>
      </c>
      <c r="E59" s="29">
        <v>0</v>
      </c>
      <c r="F59" s="28">
        <f t="shared" si="13"/>
        <v>0</v>
      </c>
      <c r="G59" s="29">
        <v>0</v>
      </c>
      <c r="H59" s="28">
        <f t="shared" ref="H59" si="134">G59/G$297</f>
        <v>0</v>
      </c>
      <c r="I59" s="29">
        <v>0</v>
      </c>
      <c r="J59" s="28">
        <f t="shared" ref="J59" si="135">I59/I$297</f>
        <v>0</v>
      </c>
      <c r="K59" s="29">
        <v>1</v>
      </c>
      <c r="L59" s="28">
        <f t="shared" ref="L59" si="136">K59/K$297</f>
        <v>1.8518518518518517E-2</v>
      </c>
      <c r="M59" s="29">
        <v>1</v>
      </c>
      <c r="N59" s="28">
        <f t="shared" ref="N59" si="137">M59/M$297</f>
        <v>6.5789473684210523E-3</v>
      </c>
      <c r="O59" s="29">
        <v>1</v>
      </c>
      <c r="P59" s="28">
        <f t="shared" ref="P59" si="138">O59/O$297</f>
        <v>1.9230769230769232E-2</v>
      </c>
      <c r="Q59" s="29">
        <v>0</v>
      </c>
      <c r="R59" s="28">
        <f t="shared" ref="R59" si="139">Q59/Q$297</f>
        <v>0</v>
      </c>
      <c r="S59" s="29">
        <v>0</v>
      </c>
      <c r="T59" s="28">
        <f t="shared" ref="T59" si="140">S59/S$297</f>
        <v>0</v>
      </c>
      <c r="U59" s="40">
        <v>3</v>
      </c>
      <c r="V59" s="41">
        <f t="shared" ref="V59" si="141">U59/U$297</f>
        <v>5.4844606946983544E-3</v>
      </c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</row>
    <row r="60" spans="1:60">
      <c r="A60" s="75"/>
      <c r="B60" s="78" t="s">
        <v>149</v>
      </c>
      <c r="C60" s="27">
        <v>0</v>
      </c>
      <c r="D60" s="28">
        <f t="shared" si="13"/>
        <v>0</v>
      </c>
      <c r="E60" s="29">
        <v>0</v>
      </c>
      <c r="F60" s="28">
        <f t="shared" si="13"/>
        <v>0</v>
      </c>
      <c r="G60" s="29">
        <v>0</v>
      </c>
      <c r="H60" s="28">
        <f t="shared" ref="H60" si="142">G60/G$297</f>
        <v>0</v>
      </c>
      <c r="I60" s="29">
        <v>0</v>
      </c>
      <c r="J60" s="28">
        <f t="shared" ref="J60" si="143">I60/I$297</f>
        <v>0</v>
      </c>
      <c r="K60" s="29">
        <v>0</v>
      </c>
      <c r="L60" s="28">
        <f t="shared" ref="L60" si="144">K60/K$297</f>
        <v>0</v>
      </c>
      <c r="M60" s="29">
        <v>1</v>
      </c>
      <c r="N60" s="28">
        <f t="shared" ref="N60" si="145">M60/M$297</f>
        <v>6.5789473684210523E-3</v>
      </c>
      <c r="O60" s="29">
        <v>0</v>
      </c>
      <c r="P60" s="28">
        <f t="shared" ref="P60" si="146">O60/O$297</f>
        <v>0</v>
      </c>
      <c r="Q60" s="29">
        <v>0</v>
      </c>
      <c r="R60" s="28">
        <f t="shared" ref="R60" si="147">Q60/Q$297</f>
        <v>0</v>
      </c>
      <c r="S60" s="29">
        <v>0</v>
      </c>
      <c r="T60" s="28">
        <f t="shared" ref="T60" si="148">S60/S$297</f>
        <v>0</v>
      </c>
      <c r="U60" s="40">
        <v>1</v>
      </c>
      <c r="V60" s="41">
        <f t="shared" ref="V60" si="149">U60/U$297</f>
        <v>1.8281535648994515E-3</v>
      </c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</row>
    <row r="61" spans="1:60" ht="24">
      <c r="A61" s="75"/>
      <c r="B61" s="78" t="s">
        <v>55</v>
      </c>
      <c r="C61" s="27">
        <v>1</v>
      </c>
      <c r="D61" s="28">
        <f t="shared" si="13"/>
        <v>1.7543859649122806E-2</v>
      </c>
      <c r="E61" s="29">
        <v>0</v>
      </c>
      <c r="F61" s="28">
        <f t="shared" si="13"/>
        <v>0</v>
      </c>
      <c r="G61" s="29">
        <v>0</v>
      </c>
      <c r="H61" s="28">
        <f t="shared" ref="H61" si="150">G61/G$297</f>
        <v>0</v>
      </c>
      <c r="I61" s="29">
        <v>0</v>
      </c>
      <c r="J61" s="28">
        <f t="shared" ref="J61" si="151">I61/I$297</f>
        <v>0</v>
      </c>
      <c r="K61" s="29">
        <v>1</v>
      </c>
      <c r="L61" s="28">
        <f t="shared" ref="L61" si="152">K61/K$297</f>
        <v>1.8518518518518517E-2</v>
      </c>
      <c r="M61" s="29">
        <v>0</v>
      </c>
      <c r="N61" s="28">
        <f t="shared" ref="N61" si="153">M61/M$297</f>
        <v>0</v>
      </c>
      <c r="O61" s="29">
        <v>0</v>
      </c>
      <c r="P61" s="28">
        <f t="shared" ref="P61" si="154">O61/O$297</f>
        <v>0</v>
      </c>
      <c r="Q61" s="29">
        <v>0</v>
      </c>
      <c r="R61" s="28">
        <f t="shared" ref="R61" si="155">Q61/Q$297</f>
        <v>0</v>
      </c>
      <c r="S61" s="29">
        <v>0</v>
      </c>
      <c r="T61" s="28">
        <f t="shared" ref="T61" si="156">S61/S$297</f>
        <v>0</v>
      </c>
      <c r="U61" s="40">
        <v>2</v>
      </c>
      <c r="V61" s="41">
        <f t="shared" ref="V61" si="157">U61/U$297</f>
        <v>3.6563071297989031E-3</v>
      </c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</row>
    <row r="62" spans="1:60" ht="24">
      <c r="A62" s="75"/>
      <c r="B62" s="78" t="s">
        <v>56</v>
      </c>
      <c r="C62" s="27">
        <v>0</v>
      </c>
      <c r="D62" s="28">
        <f t="shared" si="13"/>
        <v>0</v>
      </c>
      <c r="E62" s="29">
        <v>0</v>
      </c>
      <c r="F62" s="28">
        <f t="shared" si="13"/>
        <v>0</v>
      </c>
      <c r="G62" s="29">
        <v>0</v>
      </c>
      <c r="H62" s="28">
        <f t="shared" ref="H62" si="158">G62/G$297</f>
        <v>0</v>
      </c>
      <c r="I62" s="29">
        <v>0</v>
      </c>
      <c r="J62" s="28">
        <f t="shared" ref="J62" si="159">I62/I$297</f>
        <v>0</v>
      </c>
      <c r="K62" s="29">
        <v>1</v>
      </c>
      <c r="L62" s="28">
        <f t="shared" ref="L62" si="160">K62/K$297</f>
        <v>1.8518518518518517E-2</v>
      </c>
      <c r="M62" s="29">
        <v>2</v>
      </c>
      <c r="N62" s="28">
        <f t="shared" ref="N62" si="161">M62/M$297</f>
        <v>1.3157894736842105E-2</v>
      </c>
      <c r="O62" s="29">
        <v>0</v>
      </c>
      <c r="P62" s="28">
        <f t="shared" ref="P62" si="162">O62/O$297</f>
        <v>0</v>
      </c>
      <c r="Q62" s="29">
        <v>0</v>
      </c>
      <c r="R62" s="28">
        <f t="shared" ref="R62" si="163">Q62/Q$297</f>
        <v>0</v>
      </c>
      <c r="S62" s="29">
        <v>0</v>
      </c>
      <c r="T62" s="28">
        <f t="shared" ref="T62" si="164">S62/S$297</f>
        <v>0</v>
      </c>
      <c r="U62" s="40">
        <v>3</v>
      </c>
      <c r="V62" s="41">
        <f t="shared" ref="V62" si="165">U62/U$297</f>
        <v>5.4844606946983544E-3</v>
      </c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</row>
    <row r="63" spans="1:60">
      <c r="A63" s="75"/>
      <c r="B63" s="78" t="s">
        <v>150</v>
      </c>
      <c r="C63" s="27">
        <v>0</v>
      </c>
      <c r="D63" s="28">
        <f t="shared" si="13"/>
        <v>0</v>
      </c>
      <c r="E63" s="29">
        <v>0</v>
      </c>
      <c r="F63" s="28">
        <f t="shared" si="13"/>
        <v>0</v>
      </c>
      <c r="G63" s="29">
        <v>0</v>
      </c>
      <c r="H63" s="28">
        <f t="shared" ref="H63" si="166">G63/G$297</f>
        <v>0</v>
      </c>
      <c r="I63" s="29">
        <v>0</v>
      </c>
      <c r="J63" s="28">
        <f t="shared" ref="J63" si="167">I63/I$297</f>
        <v>0</v>
      </c>
      <c r="K63" s="29">
        <v>1</v>
      </c>
      <c r="L63" s="28">
        <f t="shared" ref="L63" si="168">K63/K$297</f>
        <v>1.8518518518518517E-2</v>
      </c>
      <c r="M63" s="29">
        <v>0</v>
      </c>
      <c r="N63" s="28">
        <f t="shared" ref="N63" si="169">M63/M$297</f>
        <v>0</v>
      </c>
      <c r="O63" s="29">
        <v>0</v>
      </c>
      <c r="P63" s="28">
        <f t="shared" ref="P63" si="170">O63/O$297</f>
        <v>0</v>
      </c>
      <c r="Q63" s="29">
        <v>0</v>
      </c>
      <c r="R63" s="28">
        <f t="shared" ref="R63" si="171">Q63/Q$297</f>
        <v>0</v>
      </c>
      <c r="S63" s="29">
        <v>0</v>
      </c>
      <c r="T63" s="28">
        <f t="shared" ref="T63" si="172">S63/S$297</f>
        <v>0</v>
      </c>
      <c r="U63" s="40">
        <v>1</v>
      </c>
      <c r="V63" s="41">
        <f t="shared" ref="V63" si="173">U63/U$297</f>
        <v>1.8281535648994515E-3</v>
      </c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</row>
    <row r="64" spans="1:60" ht="24">
      <c r="A64" s="75"/>
      <c r="B64" s="78" t="s">
        <v>151</v>
      </c>
      <c r="C64" s="27">
        <v>0</v>
      </c>
      <c r="D64" s="28">
        <f t="shared" si="13"/>
        <v>0</v>
      </c>
      <c r="E64" s="29">
        <v>0</v>
      </c>
      <c r="F64" s="28">
        <f t="shared" si="13"/>
        <v>0</v>
      </c>
      <c r="G64" s="29">
        <v>0</v>
      </c>
      <c r="H64" s="28">
        <f t="shared" ref="H64" si="174">G64/G$297</f>
        <v>0</v>
      </c>
      <c r="I64" s="29">
        <v>0</v>
      </c>
      <c r="J64" s="28">
        <f t="shared" ref="J64" si="175">I64/I$297</f>
        <v>0</v>
      </c>
      <c r="K64" s="29">
        <v>1</v>
      </c>
      <c r="L64" s="28">
        <f t="shared" ref="L64" si="176">K64/K$297</f>
        <v>1.8518518518518517E-2</v>
      </c>
      <c r="M64" s="29">
        <v>1</v>
      </c>
      <c r="N64" s="28">
        <f t="shared" ref="N64" si="177">M64/M$297</f>
        <v>6.5789473684210523E-3</v>
      </c>
      <c r="O64" s="29">
        <v>1</v>
      </c>
      <c r="P64" s="28">
        <f t="shared" ref="P64" si="178">O64/O$297</f>
        <v>1.9230769230769232E-2</v>
      </c>
      <c r="Q64" s="29">
        <v>0</v>
      </c>
      <c r="R64" s="28">
        <f t="shared" ref="R64" si="179">Q64/Q$297</f>
        <v>0</v>
      </c>
      <c r="S64" s="29">
        <v>0</v>
      </c>
      <c r="T64" s="28">
        <f t="shared" ref="T64" si="180">S64/S$297</f>
        <v>0</v>
      </c>
      <c r="U64" s="40">
        <v>3</v>
      </c>
      <c r="V64" s="41">
        <f t="shared" ref="V64" si="181">U64/U$297</f>
        <v>5.4844606946983544E-3</v>
      </c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</row>
    <row r="65" spans="1:60">
      <c r="A65" s="75"/>
      <c r="B65" s="78" t="s">
        <v>152</v>
      </c>
      <c r="C65" s="27">
        <v>0</v>
      </c>
      <c r="D65" s="28">
        <f t="shared" si="13"/>
        <v>0</v>
      </c>
      <c r="E65" s="29">
        <v>0</v>
      </c>
      <c r="F65" s="28">
        <f t="shared" si="13"/>
        <v>0</v>
      </c>
      <c r="G65" s="29">
        <v>0</v>
      </c>
      <c r="H65" s="28">
        <f t="shared" ref="H65" si="182">G65/G$297</f>
        <v>0</v>
      </c>
      <c r="I65" s="29">
        <v>1</v>
      </c>
      <c r="J65" s="28">
        <f t="shared" ref="J65" si="183">I65/I$297</f>
        <v>1.2500000000000001E-2</v>
      </c>
      <c r="K65" s="29">
        <v>0</v>
      </c>
      <c r="L65" s="28">
        <f t="shared" ref="L65" si="184">K65/K$297</f>
        <v>0</v>
      </c>
      <c r="M65" s="29">
        <v>0</v>
      </c>
      <c r="N65" s="28">
        <f t="shared" ref="N65" si="185">M65/M$297</f>
        <v>0</v>
      </c>
      <c r="O65" s="29">
        <v>0</v>
      </c>
      <c r="P65" s="28">
        <f t="shared" ref="P65" si="186">O65/O$297</f>
        <v>0</v>
      </c>
      <c r="Q65" s="29">
        <v>0</v>
      </c>
      <c r="R65" s="28">
        <f t="shared" ref="R65" si="187">Q65/Q$297</f>
        <v>0</v>
      </c>
      <c r="S65" s="29">
        <v>0</v>
      </c>
      <c r="T65" s="28">
        <f t="shared" ref="T65" si="188">S65/S$297</f>
        <v>0</v>
      </c>
      <c r="U65" s="40">
        <v>1</v>
      </c>
      <c r="V65" s="41">
        <f t="shared" ref="V65" si="189">U65/U$297</f>
        <v>1.8281535648994515E-3</v>
      </c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</row>
    <row r="66" spans="1:60">
      <c r="A66" s="75"/>
      <c r="B66" s="78" t="s">
        <v>153</v>
      </c>
      <c r="C66" s="27">
        <v>0</v>
      </c>
      <c r="D66" s="28">
        <f t="shared" si="13"/>
        <v>0</v>
      </c>
      <c r="E66" s="29">
        <v>0</v>
      </c>
      <c r="F66" s="28">
        <f t="shared" si="13"/>
        <v>0</v>
      </c>
      <c r="G66" s="29">
        <v>0</v>
      </c>
      <c r="H66" s="28">
        <f t="shared" ref="H66" si="190">G66/G$297</f>
        <v>0</v>
      </c>
      <c r="I66" s="29">
        <v>0</v>
      </c>
      <c r="J66" s="28">
        <f t="shared" ref="J66" si="191">I66/I$297</f>
        <v>0</v>
      </c>
      <c r="K66" s="29">
        <v>0</v>
      </c>
      <c r="L66" s="28">
        <f t="shared" ref="L66" si="192">K66/K$297</f>
        <v>0</v>
      </c>
      <c r="M66" s="29">
        <v>0</v>
      </c>
      <c r="N66" s="28">
        <f t="shared" ref="N66" si="193">M66/M$297</f>
        <v>0</v>
      </c>
      <c r="O66" s="29">
        <v>0</v>
      </c>
      <c r="P66" s="28">
        <f t="shared" ref="P66" si="194">O66/O$297</f>
        <v>0</v>
      </c>
      <c r="Q66" s="29">
        <v>1</v>
      </c>
      <c r="R66" s="28">
        <f t="shared" ref="R66" si="195">Q66/Q$297</f>
        <v>1.098901098901099E-2</v>
      </c>
      <c r="S66" s="29">
        <v>0</v>
      </c>
      <c r="T66" s="28">
        <f t="shared" ref="T66" si="196">S66/S$297</f>
        <v>0</v>
      </c>
      <c r="U66" s="40">
        <v>1</v>
      </c>
      <c r="V66" s="41">
        <f t="shared" ref="V66" si="197">U66/U$297</f>
        <v>1.8281535648994515E-3</v>
      </c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</row>
    <row r="67" spans="1:60" ht="24">
      <c r="A67" s="75"/>
      <c r="B67" s="78" t="s">
        <v>57</v>
      </c>
      <c r="C67" s="27">
        <v>2</v>
      </c>
      <c r="D67" s="28">
        <f t="shared" si="13"/>
        <v>3.5087719298245612E-2</v>
      </c>
      <c r="E67" s="29">
        <v>0</v>
      </c>
      <c r="F67" s="28">
        <f t="shared" si="13"/>
        <v>0</v>
      </c>
      <c r="G67" s="29">
        <v>0</v>
      </c>
      <c r="H67" s="28">
        <f t="shared" ref="H67" si="198">G67/G$297</f>
        <v>0</v>
      </c>
      <c r="I67" s="29">
        <v>0</v>
      </c>
      <c r="J67" s="28">
        <f t="shared" ref="J67" si="199">I67/I$297</f>
        <v>0</v>
      </c>
      <c r="K67" s="29">
        <v>0</v>
      </c>
      <c r="L67" s="28">
        <f t="shared" ref="L67" si="200">K67/K$297</f>
        <v>0</v>
      </c>
      <c r="M67" s="29">
        <v>0</v>
      </c>
      <c r="N67" s="28">
        <f t="shared" ref="N67" si="201">M67/M$297</f>
        <v>0</v>
      </c>
      <c r="O67" s="29">
        <v>0</v>
      </c>
      <c r="P67" s="28">
        <f t="shared" ref="P67" si="202">O67/O$297</f>
        <v>0</v>
      </c>
      <c r="Q67" s="29">
        <v>0</v>
      </c>
      <c r="R67" s="28">
        <f t="shared" ref="R67" si="203">Q67/Q$297</f>
        <v>0</v>
      </c>
      <c r="S67" s="29">
        <v>0</v>
      </c>
      <c r="T67" s="28">
        <f t="shared" ref="T67" si="204">S67/S$297</f>
        <v>0</v>
      </c>
      <c r="U67" s="40">
        <v>2</v>
      </c>
      <c r="V67" s="41">
        <f t="shared" ref="V67" si="205">U67/U$297</f>
        <v>3.6563071297989031E-3</v>
      </c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</row>
    <row r="68" spans="1:60" ht="24">
      <c r="A68" s="75"/>
      <c r="B68" s="78" t="s">
        <v>154</v>
      </c>
      <c r="C68" s="27">
        <v>0</v>
      </c>
      <c r="D68" s="28">
        <f t="shared" si="13"/>
        <v>0</v>
      </c>
      <c r="E68" s="29">
        <v>0</v>
      </c>
      <c r="F68" s="28">
        <f t="shared" si="13"/>
        <v>0</v>
      </c>
      <c r="G68" s="29">
        <v>0</v>
      </c>
      <c r="H68" s="28">
        <f t="shared" ref="H68" si="206">G68/G$297</f>
        <v>0</v>
      </c>
      <c r="I68" s="29">
        <v>1</v>
      </c>
      <c r="J68" s="28">
        <f t="shared" ref="J68" si="207">I68/I$297</f>
        <v>1.2500000000000001E-2</v>
      </c>
      <c r="K68" s="29">
        <v>0</v>
      </c>
      <c r="L68" s="28">
        <f t="shared" ref="L68" si="208">K68/K$297</f>
        <v>0</v>
      </c>
      <c r="M68" s="29">
        <v>1</v>
      </c>
      <c r="N68" s="28">
        <f t="shared" ref="N68" si="209">M68/M$297</f>
        <v>6.5789473684210523E-3</v>
      </c>
      <c r="O68" s="29">
        <v>0</v>
      </c>
      <c r="P68" s="28">
        <f t="shared" ref="P68" si="210">O68/O$297</f>
        <v>0</v>
      </c>
      <c r="Q68" s="29">
        <v>0</v>
      </c>
      <c r="R68" s="28">
        <f t="shared" ref="R68" si="211">Q68/Q$297</f>
        <v>0</v>
      </c>
      <c r="S68" s="29">
        <v>0</v>
      </c>
      <c r="T68" s="28">
        <f t="shared" ref="T68" si="212">S68/S$297</f>
        <v>0</v>
      </c>
      <c r="U68" s="40">
        <v>2</v>
      </c>
      <c r="V68" s="41">
        <f t="shared" ref="V68" si="213">U68/U$297</f>
        <v>3.6563071297989031E-3</v>
      </c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</row>
    <row r="69" spans="1:60" ht="24">
      <c r="A69" s="75"/>
      <c r="B69" s="78" t="s">
        <v>58</v>
      </c>
      <c r="C69" s="27">
        <v>1</v>
      </c>
      <c r="D69" s="28">
        <f t="shared" si="13"/>
        <v>1.7543859649122806E-2</v>
      </c>
      <c r="E69" s="29">
        <v>0</v>
      </c>
      <c r="F69" s="28">
        <f t="shared" si="13"/>
        <v>0</v>
      </c>
      <c r="G69" s="29">
        <v>0</v>
      </c>
      <c r="H69" s="28">
        <f t="shared" ref="H69" si="214">G69/G$297</f>
        <v>0</v>
      </c>
      <c r="I69" s="29">
        <v>0</v>
      </c>
      <c r="J69" s="28">
        <f t="shared" ref="J69" si="215">I69/I$297</f>
        <v>0</v>
      </c>
      <c r="K69" s="29">
        <v>0</v>
      </c>
      <c r="L69" s="28">
        <f t="shared" ref="L69" si="216">K69/K$297</f>
        <v>0</v>
      </c>
      <c r="M69" s="29">
        <v>1</v>
      </c>
      <c r="N69" s="28">
        <f t="shared" ref="N69" si="217">M69/M$297</f>
        <v>6.5789473684210523E-3</v>
      </c>
      <c r="O69" s="29">
        <v>0</v>
      </c>
      <c r="P69" s="28">
        <f t="shared" ref="P69" si="218">O69/O$297</f>
        <v>0</v>
      </c>
      <c r="Q69" s="29">
        <v>0</v>
      </c>
      <c r="R69" s="28">
        <f t="shared" ref="R69" si="219">Q69/Q$297</f>
        <v>0</v>
      </c>
      <c r="S69" s="29">
        <v>0</v>
      </c>
      <c r="T69" s="28">
        <f t="shared" ref="T69" si="220">S69/S$297</f>
        <v>0</v>
      </c>
      <c r="U69" s="40">
        <v>2</v>
      </c>
      <c r="V69" s="41">
        <f t="shared" ref="V69" si="221">U69/U$297</f>
        <v>3.6563071297989031E-3</v>
      </c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</row>
    <row r="70" spans="1:60">
      <c r="A70" s="75"/>
      <c r="B70" s="78" t="s">
        <v>155</v>
      </c>
      <c r="C70" s="27">
        <v>0</v>
      </c>
      <c r="D70" s="28">
        <f t="shared" si="13"/>
        <v>0</v>
      </c>
      <c r="E70" s="29">
        <v>0</v>
      </c>
      <c r="F70" s="28">
        <f t="shared" si="13"/>
        <v>0</v>
      </c>
      <c r="G70" s="29">
        <v>0</v>
      </c>
      <c r="H70" s="28">
        <f t="shared" ref="H70" si="222">G70/G$297</f>
        <v>0</v>
      </c>
      <c r="I70" s="29">
        <v>0</v>
      </c>
      <c r="J70" s="28">
        <f t="shared" ref="J70" si="223">I70/I$297</f>
        <v>0</v>
      </c>
      <c r="K70" s="29">
        <v>0</v>
      </c>
      <c r="L70" s="28">
        <f t="shared" ref="L70" si="224">K70/K$297</f>
        <v>0</v>
      </c>
      <c r="M70" s="29">
        <v>0</v>
      </c>
      <c r="N70" s="28">
        <f t="shared" ref="N70" si="225">M70/M$297</f>
        <v>0</v>
      </c>
      <c r="O70" s="29">
        <v>1</v>
      </c>
      <c r="P70" s="28">
        <f t="shared" ref="P70" si="226">O70/O$297</f>
        <v>1.9230769230769232E-2</v>
      </c>
      <c r="Q70" s="29">
        <v>0</v>
      </c>
      <c r="R70" s="28">
        <f t="shared" ref="R70" si="227">Q70/Q$297</f>
        <v>0</v>
      </c>
      <c r="S70" s="29">
        <v>0</v>
      </c>
      <c r="T70" s="28">
        <f t="shared" ref="T70" si="228">S70/S$297</f>
        <v>0</v>
      </c>
      <c r="U70" s="40">
        <v>1</v>
      </c>
      <c r="V70" s="41">
        <f t="shared" ref="V70" si="229">U70/U$297</f>
        <v>1.8281535648994515E-3</v>
      </c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</row>
    <row r="71" spans="1:60">
      <c r="A71" s="75"/>
      <c r="B71" s="78" t="s">
        <v>156</v>
      </c>
      <c r="C71" s="27">
        <v>0</v>
      </c>
      <c r="D71" s="28">
        <f t="shared" si="13"/>
        <v>0</v>
      </c>
      <c r="E71" s="29">
        <v>0</v>
      </c>
      <c r="F71" s="28">
        <f t="shared" si="13"/>
        <v>0</v>
      </c>
      <c r="G71" s="29">
        <v>0</v>
      </c>
      <c r="H71" s="28">
        <f t="shared" ref="H71" si="230">G71/G$297</f>
        <v>0</v>
      </c>
      <c r="I71" s="29">
        <v>0</v>
      </c>
      <c r="J71" s="28">
        <f t="shared" ref="J71" si="231">I71/I$297</f>
        <v>0</v>
      </c>
      <c r="K71" s="29">
        <v>0</v>
      </c>
      <c r="L71" s="28">
        <f t="shared" ref="L71" si="232">K71/K$297</f>
        <v>0</v>
      </c>
      <c r="M71" s="29">
        <v>1</v>
      </c>
      <c r="N71" s="28">
        <f t="shared" ref="N71" si="233">M71/M$297</f>
        <v>6.5789473684210523E-3</v>
      </c>
      <c r="O71" s="29">
        <v>0</v>
      </c>
      <c r="P71" s="28">
        <f t="shared" ref="P71" si="234">O71/O$297</f>
        <v>0</v>
      </c>
      <c r="Q71" s="29">
        <v>1</v>
      </c>
      <c r="R71" s="28">
        <f t="shared" ref="R71" si="235">Q71/Q$297</f>
        <v>1.098901098901099E-2</v>
      </c>
      <c r="S71" s="29">
        <v>0</v>
      </c>
      <c r="T71" s="28">
        <f t="shared" ref="T71" si="236">S71/S$297</f>
        <v>0</v>
      </c>
      <c r="U71" s="40">
        <v>2</v>
      </c>
      <c r="V71" s="41">
        <f t="shared" ref="V71" si="237">U71/U$297</f>
        <v>3.6563071297989031E-3</v>
      </c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</row>
    <row r="72" spans="1:60">
      <c r="A72" s="75"/>
      <c r="B72" s="78" t="s">
        <v>157</v>
      </c>
      <c r="C72" s="27">
        <v>0</v>
      </c>
      <c r="D72" s="28">
        <f t="shared" si="13"/>
        <v>0</v>
      </c>
      <c r="E72" s="29">
        <v>0</v>
      </c>
      <c r="F72" s="28">
        <f t="shared" si="13"/>
        <v>0</v>
      </c>
      <c r="G72" s="29">
        <v>0</v>
      </c>
      <c r="H72" s="28">
        <f t="shared" ref="H72" si="238">G72/G$297</f>
        <v>0</v>
      </c>
      <c r="I72" s="29">
        <v>0</v>
      </c>
      <c r="J72" s="28">
        <f t="shared" ref="J72" si="239">I72/I$297</f>
        <v>0</v>
      </c>
      <c r="K72" s="29">
        <v>0</v>
      </c>
      <c r="L72" s="28">
        <f t="shared" ref="L72" si="240">K72/K$297</f>
        <v>0</v>
      </c>
      <c r="M72" s="29">
        <v>1</v>
      </c>
      <c r="N72" s="28">
        <f t="shared" ref="N72" si="241">M72/M$297</f>
        <v>6.5789473684210523E-3</v>
      </c>
      <c r="O72" s="29">
        <v>0</v>
      </c>
      <c r="P72" s="28">
        <f t="shared" ref="P72" si="242">O72/O$297</f>
        <v>0</v>
      </c>
      <c r="Q72" s="29">
        <v>0</v>
      </c>
      <c r="R72" s="28">
        <f t="shared" ref="R72" si="243">Q72/Q$297</f>
        <v>0</v>
      </c>
      <c r="S72" s="29">
        <v>0</v>
      </c>
      <c r="T72" s="28">
        <f t="shared" ref="T72" si="244">S72/S$297</f>
        <v>0</v>
      </c>
      <c r="U72" s="40">
        <v>1</v>
      </c>
      <c r="V72" s="41">
        <f t="shared" ref="V72" si="245">U72/U$297</f>
        <v>1.8281535648994515E-3</v>
      </c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</row>
    <row r="73" spans="1:60" ht="24">
      <c r="A73" s="75"/>
      <c r="B73" s="78" t="s">
        <v>59</v>
      </c>
      <c r="C73" s="27">
        <v>1</v>
      </c>
      <c r="D73" s="28">
        <f t="shared" si="13"/>
        <v>1.7543859649122806E-2</v>
      </c>
      <c r="E73" s="29">
        <v>0</v>
      </c>
      <c r="F73" s="28">
        <f t="shared" si="13"/>
        <v>0</v>
      </c>
      <c r="G73" s="29">
        <v>0</v>
      </c>
      <c r="H73" s="28">
        <f t="shared" ref="H73" si="246">G73/G$297</f>
        <v>0</v>
      </c>
      <c r="I73" s="29">
        <v>1</v>
      </c>
      <c r="J73" s="28">
        <f t="shared" ref="J73" si="247">I73/I$297</f>
        <v>1.2500000000000001E-2</v>
      </c>
      <c r="K73" s="29">
        <v>3</v>
      </c>
      <c r="L73" s="28">
        <f t="shared" ref="L73" si="248">K73/K$297</f>
        <v>5.5555555555555552E-2</v>
      </c>
      <c r="M73" s="29">
        <v>5</v>
      </c>
      <c r="N73" s="28">
        <f t="shared" ref="N73" si="249">M73/M$297</f>
        <v>3.2894736842105261E-2</v>
      </c>
      <c r="O73" s="29">
        <v>1</v>
      </c>
      <c r="P73" s="28">
        <f t="shared" ref="P73" si="250">O73/O$297</f>
        <v>1.9230769230769232E-2</v>
      </c>
      <c r="Q73" s="29">
        <v>0</v>
      </c>
      <c r="R73" s="28">
        <f t="shared" ref="R73" si="251">Q73/Q$297</f>
        <v>0</v>
      </c>
      <c r="S73" s="29">
        <v>0</v>
      </c>
      <c r="T73" s="28">
        <f t="shared" ref="T73" si="252">S73/S$297</f>
        <v>0</v>
      </c>
      <c r="U73" s="40">
        <v>11</v>
      </c>
      <c r="V73" s="41">
        <f t="shared" ref="V73" si="253">U73/U$297</f>
        <v>2.0109689213893969E-2</v>
      </c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</row>
    <row r="74" spans="1:60" ht="24">
      <c r="A74" s="75"/>
      <c r="B74" s="78" t="s">
        <v>158</v>
      </c>
      <c r="C74" s="27">
        <v>0</v>
      </c>
      <c r="D74" s="28">
        <f t="shared" si="13"/>
        <v>0</v>
      </c>
      <c r="E74" s="29">
        <v>0</v>
      </c>
      <c r="F74" s="28">
        <f t="shared" si="13"/>
        <v>0</v>
      </c>
      <c r="G74" s="29">
        <v>0</v>
      </c>
      <c r="H74" s="28">
        <f t="shared" ref="H74" si="254">G74/G$297</f>
        <v>0</v>
      </c>
      <c r="I74" s="29">
        <v>0</v>
      </c>
      <c r="J74" s="28">
        <f t="shared" ref="J74" si="255">I74/I$297</f>
        <v>0</v>
      </c>
      <c r="K74" s="29">
        <v>0</v>
      </c>
      <c r="L74" s="28">
        <f t="shared" ref="L74" si="256">K74/K$297</f>
        <v>0</v>
      </c>
      <c r="M74" s="29">
        <v>1</v>
      </c>
      <c r="N74" s="28">
        <f t="shared" ref="N74" si="257">M74/M$297</f>
        <v>6.5789473684210523E-3</v>
      </c>
      <c r="O74" s="29">
        <v>0</v>
      </c>
      <c r="P74" s="28">
        <f t="shared" ref="P74" si="258">O74/O$297</f>
        <v>0</v>
      </c>
      <c r="Q74" s="29">
        <v>0</v>
      </c>
      <c r="R74" s="28">
        <f t="shared" ref="R74" si="259">Q74/Q$297</f>
        <v>0</v>
      </c>
      <c r="S74" s="29">
        <v>0</v>
      </c>
      <c r="T74" s="28">
        <f t="shared" ref="T74" si="260">S74/S$297</f>
        <v>0</v>
      </c>
      <c r="U74" s="40">
        <v>1</v>
      </c>
      <c r="V74" s="41">
        <f t="shared" ref="V74" si="261">U74/U$297</f>
        <v>1.8281535648994515E-3</v>
      </c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</row>
    <row r="75" spans="1:60">
      <c r="A75" s="75"/>
      <c r="B75" s="78" t="s">
        <v>159</v>
      </c>
      <c r="C75" s="27">
        <v>0</v>
      </c>
      <c r="D75" s="28">
        <f t="shared" si="13"/>
        <v>0</v>
      </c>
      <c r="E75" s="29">
        <v>0</v>
      </c>
      <c r="F75" s="28">
        <f t="shared" si="13"/>
        <v>0</v>
      </c>
      <c r="G75" s="29">
        <v>0</v>
      </c>
      <c r="H75" s="28">
        <f t="shared" ref="H75" si="262">G75/G$297</f>
        <v>0</v>
      </c>
      <c r="I75" s="29">
        <v>0</v>
      </c>
      <c r="J75" s="28">
        <f t="shared" ref="J75" si="263">I75/I$297</f>
        <v>0</v>
      </c>
      <c r="K75" s="29">
        <v>0</v>
      </c>
      <c r="L75" s="28">
        <f t="shared" ref="L75" si="264">K75/K$297</f>
        <v>0</v>
      </c>
      <c r="M75" s="29">
        <v>0</v>
      </c>
      <c r="N75" s="28">
        <f t="shared" ref="N75" si="265">M75/M$297</f>
        <v>0</v>
      </c>
      <c r="O75" s="29">
        <v>1</v>
      </c>
      <c r="P75" s="28">
        <f t="shared" ref="P75" si="266">O75/O$297</f>
        <v>1.9230769230769232E-2</v>
      </c>
      <c r="Q75" s="29">
        <v>0</v>
      </c>
      <c r="R75" s="28">
        <f t="shared" ref="R75" si="267">Q75/Q$297</f>
        <v>0</v>
      </c>
      <c r="S75" s="29">
        <v>0</v>
      </c>
      <c r="T75" s="28">
        <f t="shared" ref="T75" si="268">S75/S$297</f>
        <v>0</v>
      </c>
      <c r="U75" s="40">
        <v>1</v>
      </c>
      <c r="V75" s="41">
        <f t="shared" ref="V75" si="269">U75/U$297</f>
        <v>1.8281535648994515E-3</v>
      </c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</row>
    <row r="76" spans="1:60" ht="24">
      <c r="A76" s="75"/>
      <c r="B76" s="78" t="s">
        <v>160</v>
      </c>
      <c r="C76" s="27">
        <v>0</v>
      </c>
      <c r="D76" s="28">
        <f t="shared" si="13"/>
        <v>0</v>
      </c>
      <c r="E76" s="29">
        <v>0</v>
      </c>
      <c r="F76" s="28">
        <f t="shared" si="13"/>
        <v>0</v>
      </c>
      <c r="G76" s="29">
        <v>0</v>
      </c>
      <c r="H76" s="28">
        <f t="shared" ref="H76" si="270">G76/G$297</f>
        <v>0</v>
      </c>
      <c r="I76" s="29">
        <v>0</v>
      </c>
      <c r="J76" s="28">
        <f t="shared" ref="J76" si="271">I76/I$297</f>
        <v>0</v>
      </c>
      <c r="K76" s="29">
        <v>0</v>
      </c>
      <c r="L76" s="28">
        <f t="shared" ref="L76" si="272">K76/K$297</f>
        <v>0</v>
      </c>
      <c r="M76" s="29">
        <v>1</v>
      </c>
      <c r="N76" s="28">
        <f t="shared" ref="N76" si="273">M76/M$297</f>
        <v>6.5789473684210523E-3</v>
      </c>
      <c r="O76" s="29">
        <v>0</v>
      </c>
      <c r="P76" s="28">
        <f t="shared" ref="P76" si="274">O76/O$297</f>
        <v>0</v>
      </c>
      <c r="Q76" s="29">
        <v>0</v>
      </c>
      <c r="R76" s="28">
        <f t="shared" ref="R76" si="275">Q76/Q$297</f>
        <v>0</v>
      </c>
      <c r="S76" s="29">
        <v>0</v>
      </c>
      <c r="T76" s="28">
        <f t="shared" ref="T76" si="276">S76/S$297</f>
        <v>0</v>
      </c>
      <c r="U76" s="40">
        <v>1</v>
      </c>
      <c r="V76" s="41">
        <f t="shared" ref="V76" si="277">U76/U$297</f>
        <v>1.8281535648994515E-3</v>
      </c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</row>
    <row r="77" spans="1:60" ht="24">
      <c r="A77" s="75"/>
      <c r="B77" s="78" t="s">
        <v>161</v>
      </c>
      <c r="C77" s="27">
        <v>0</v>
      </c>
      <c r="D77" s="28">
        <f t="shared" si="13"/>
        <v>0</v>
      </c>
      <c r="E77" s="29">
        <v>0</v>
      </c>
      <c r="F77" s="28">
        <f t="shared" si="13"/>
        <v>0</v>
      </c>
      <c r="G77" s="29">
        <v>0</v>
      </c>
      <c r="H77" s="28">
        <f t="shared" ref="H77" si="278">G77/G$297</f>
        <v>0</v>
      </c>
      <c r="I77" s="29">
        <v>1</v>
      </c>
      <c r="J77" s="28">
        <f t="shared" ref="J77" si="279">I77/I$297</f>
        <v>1.2500000000000001E-2</v>
      </c>
      <c r="K77" s="29">
        <v>0</v>
      </c>
      <c r="L77" s="28">
        <f t="shared" ref="L77" si="280">K77/K$297</f>
        <v>0</v>
      </c>
      <c r="M77" s="29">
        <v>1</v>
      </c>
      <c r="N77" s="28">
        <f t="shared" ref="N77" si="281">M77/M$297</f>
        <v>6.5789473684210523E-3</v>
      </c>
      <c r="O77" s="29">
        <v>0</v>
      </c>
      <c r="P77" s="28">
        <f t="shared" ref="P77" si="282">O77/O$297</f>
        <v>0</v>
      </c>
      <c r="Q77" s="29">
        <v>0</v>
      </c>
      <c r="R77" s="28">
        <f t="shared" ref="R77" si="283">Q77/Q$297</f>
        <v>0</v>
      </c>
      <c r="S77" s="29">
        <v>0</v>
      </c>
      <c r="T77" s="28">
        <f t="shared" ref="T77" si="284">S77/S$297</f>
        <v>0</v>
      </c>
      <c r="U77" s="40">
        <v>2</v>
      </c>
      <c r="V77" s="41">
        <f t="shared" ref="V77" si="285">U77/U$297</f>
        <v>3.6563071297989031E-3</v>
      </c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</row>
    <row r="78" spans="1:60">
      <c r="A78" s="75"/>
      <c r="B78" s="78" t="s">
        <v>162</v>
      </c>
      <c r="C78" s="27">
        <v>0</v>
      </c>
      <c r="D78" s="28">
        <f t="shared" si="13"/>
        <v>0</v>
      </c>
      <c r="E78" s="29">
        <v>0</v>
      </c>
      <c r="F78" s="28">
        <f t="shared" si="13"/>
        <v>0</v>
      </c>
      <c r="G78" s="29">
        <v>0</v>
      </c>
      <c r="H78" s="28">
        <f t="shared" ref="H78" si="286">G78/G$297</f>
        <v>0</v>
      </c>
      <c r="I78" s="29">
        <v>0</v>
      </c>
      <c r="J78" s="28">
        <f t="shared" ref="J78" si="287">I78/I$297</f>
        <v>0</v>
      </c>
      <c r="K78" s="29">
        <v>1</v>
      </c>
      <c r="L78" s="28">
        <f t="shared" ref="L78" si="288">K78/K$297</f>
        <v>1.8518518518518517E-2</v>
      </c>
      <c r="M78" s="29">
        <v>0</v>
      </c>
      <c r="N78" s="28">
        <f t="shared" ref="N78" si="289">M78/M$297</f>
        <v>0</v>
      </c>
      <c r="O78" s="29">
        <v>0</v>
      </c>
      <c r="P78" s="28">
        <f t="shared" ref="P78" si="290">O78/O$297</f>
        <v>0</v>
      </c>
      <c r="Q78" s="29">
        <v>0</v>
      </c>
      <c r="R78" s="28">
        <f t="shared" ref="R78" si="291">Q78/Q$297</f>
        <v>0</v>
      </c>
      <c r="S78" s="29">
        <v>0</v>
      </c>
      <c r="T78" s="28">
        <f t="shared" ref="T78" si="292">S78/S$297</f>
        <v>0</v>
      </c>
      <c r="U78" s="40">
        <v>1</v>
      </c>
      <c r="V78" s="41">
        <f t="shared" ref="V78" si="293">U78/U$297</f>
        <v>1.8281535648994515E-3</v>
      </c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</row>
    <row r="79" spans="1:60" ht="24">
      <c r="A79" s="75"/>
      <c r="B79" s="78" t="s">
        <v>163</v>
      </c>
      <c r="C79" s="27">
        <v>1</v>
      </c>
      <c r="D79" s="28">
        <f t="shared" si="13"/>
        <v>1.7543859649122806E-2</v>
      </c>
      <c r="E79" s="29">
        <v>0</v>
      </c>
      <c r="F79" s="28">
        <f t="shared" si="13"/>
        <v>0</v>
      </c>
      <c r="G79" s="29">
        <v>0</v>
      </c>
      <c r="H79" s="28">
        <f t="shared" ref="H79" si="294">G79/G$297</f>
        <v>0</v>
      </c>
      <c r="I79" s="29">
        <v>0</v>
      </c>
      <c r="J79" s="28">
        <f t="shared" ref="J79" si="295">I79/I$297</f>
        <v>0</v>
      </c>
      <c r="K79" s="29">
        <v>0</v>
      </c>
      <c r="L79" s="28">
        <f t="shared" ref="L79" si="296">K79/K$297</f>
        <v>0</v>
      </c>
      <c r="M79" s="29">
        <v>0</v>
      </c>
      <c r="N79" s="28">
        <f t="shared" ref="N79" si="297">M79/M$297</f>
        <v>0</v>
      </c>
      <c r="O79" s="29">
        <v>0</v>
      </c>
      <c r="P79" s="28">
        <f t="shared" ref="P79" si="298">O79/O$297</f>
        <v>0</v>
      </c>
      <c r="Q79" s="29">
        <v>0</v>
      </c>
      <c r="R79" s="28">
        <f t="shared" ref="R79" si="299">Q79/Q$297</f>
        <v>0</v>
      </c>
      <c r="S79" s="29">
        <v>0</v>
      </c>
      <c r="T79" s="28">
        <f t="shared" ref="T79" si="300">S79/S$297</f>
        <v>0</v>
      </c>
      <c r="U79" s="40">
        <v>1</v>
      </c>
      <c r="V79" s="41">
        <f t="shared" ref="V79" si="301">U79/U$297</f>
        <v>1.8281535648994515E-3</v>
      </c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</row>
    <row r="80" spans="1:60" ht="24">
      <c r="A80" s="75"/>
      <c r="B80" s="78" t="s">
        <v>60</v>
      </c>
      <c r="C80" s="27">
        <v>1</v>
      </c>
      <c r="D80" s="28">
        <f t="shared" si="13"/>
        <v>1.7543859649122806E-2</v>
      </c>
      <c r="E80" s="29">
        <v>0</v>
      </c>
      <c r="F80" s="28">
        <f t="shared" si="13"/>
        <v>0</v>
      </c>
      <c r="G80" s="29">
        <v>0</v>
      </c>
      <c r="H80" s="28">
        <f t="shared" ref="H80" si="302">G80/G$297</f>
        <v>0</v>
      </c>
      <c r="I80" s="29">
        <v>0</v>
      </c>
      <c r="J80" s="28">
        <f t="shared" ref="J80" si="303">I80/I$297</f>
        <v>0</v>
      </c>
      <c r="K80" s="29">
        <v>0</v>
      </c>
      <c r="L80" s="28">
        <f t="shared" ref="L80" si="304">K80/K$297</f>
        <v>0</v>
      </c>
      <c r="M80" s="29">
        <v>0</v>
      </c>
      <c r="N80" s="28">
        <f t="shared" ref="N80" si="305">M80/M$297</f>
        <v>0</v>
      </c>
      <c r="O80" s="29">
        <v>0</v>
      </c>
      <c r="P80" s="28">
        <f t="shared" ref="P80" si="306">O80/O$297</f>
        <v>0</v>
      </c>
      <c r="Q80" s="29">
        <v>0</v>
      </c>
      <c r="R80" s="28">
        <f t="shared" ref="R80" si="307">Q80/Q$297</f>
        <v>0</v>
      </c>
      <c r="S80" s="29">
        <v>0</v>
      </c>
      <c r="T80" s="28">
        <f t="shared" ref="T80" si="308">S80/S$297</f>
        <v>0</v>
      </c>
      <c r="U80" s="40">
        <v>1</v>
      </c>
      <c r="V80" s="41">
        <f t="shared" ref="V80" si="309">U80/U$297</f>
        <v>1.8281535648994515E-3</v>
      </c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</row>
    <row r="81" spans="1:60" ht="24">
      <c r="A81" s="75"/>
      <c r="B81" s="78" t="s">
        <v>164</v>
      </c>
      <c r="C81" s="27">
        <v>0</v>
      </c>
      <c r="D81" s="28">
        <f t="shared" si="13"/>
        <v>0</v>
      </c>
      <c r="E81" s="29">
        <v>0</v>
      </c>
      <c r="F81" s="28">
        <f t="shared" si="13"/>
        <v>0</v>
      </c>
      <c r="G81" s="29">
        <v>0</v>
      </c>
      <c r="H81" s="28">
        <f t="shared" ref="H81" si="310">G81/G$297</f>
        <v>0</v>
      </c>
      <c r="I81" s="29">
        <v>0</v>
      </c>
      <c r="J81" s="28">
        <f t="shared" ref="J81" si="311">I81/I$297</f>
        <v>0</v>
      </c>
      <c r="K81" s="29">
        <v>0</v>
      </c>
      <c r="L81" s="28">
        <f t="shared" ref="L81" si="312">K81/K$297</f>
        <v>0</v>
      </c>
      <c r="M81" s="29">
        <v>0</v>
      </c>
      <c r="N81" s="28">
        <f t="shared" ref="N81" si="313">M81/M$297</f>
        <v>0</v>
      </c>
      <c r="O81" s="29">
        <v>1</v>
      </c>
      <c r="P81" s="28">
        <f t="shared" ref="P81" si="314">O81/O$297</f>
        <v>1.9230769230769232E-2</v>
      </c>
      <c r="Q81" s="29">
        <v>0</v>
      </c>
      <c r="R81" s="28">
        <f t="shared" ref="R81" si="315">Q81/Q$297</f>
        <v>0</v>
      </c>
      <c r="S81" s="29">
        <v>0</v>
      </c>
      <c r="T81" s="28">
        <f t="shared" ref="T81" si="316">S81/S$297</f>
        <v>0</v>
      </c>
      <c r="U81" s="40">
        <v>1</v>
      </c>
      <c r="V81" s="41">
        <f t="shared" ref="V81" si="317">U81/U$297</f>
        <v>1.8281535648994515E-3</v>
      </c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</row>
    <row r="82" spans="1:60" ht="24">
      <c r="A82" s="75"/>
      <c r="B82" s="78" t="s">
        <v>165</v>
      </c>
      <c r="C82" s="27">
        <v>0</v>
      </c>
      <c r="D82" s="28">
        <f t="shared" si="13"/>
        <v>0</v>
      </c>
      <c r="E82" s="29">
        <v>0</v>
      </c>
      <c r="F82" s="28">
        <f t="shared" si="13"/>
        <v>0</v>
      </c>
      <c r="G82" s="29">
        <v>0</v>
      </c>
      <c r="H82" s="28">
        <f t="shared" ref="H82" si="318">G82/G$297</f>
        <v>0</v>
      </c>
      <c r="I82" s="29">
        <v>1</v>
      </c>
      <c r="J82" s="28">
        <f t="shared" ref="J82" si="319">I82/I$297</f>
        <v>1.2500000000000001E-2</v>
      </c>
      <c r="K82" s="29">
        <v>0</v>
      </c>
      <c r="L82" s="28">
        <f t="shared" ref="L82" si="320">K82/K$297</f>
        <v>0</v>
      </c>
      <c r="M82" s="29">
        <v>0</v>
      </c>
      <c r="N82" s="28">
        <f t="shared" ref="N82" si="321">M82/M$297</f>
        <v>0</v>
      </c>
      <c r="O82" s="29">
        <v>0</v>
      </c>
      <c r="P82" s="28">
        <f t="shared" ref="P82" si="322">O82/O$297</f>
        <v>0</v>
      </c>
      <c r="Q82" s="29">
        <v>0</v>
      </c>
      <c r="R82" s="28">
        <f t="shared" ref="R82" si="323">Q82/Q$297</f>
        <v>0</v>
      </c>
      <c r="S82" s="29">
        <v>0</v>
      </c>
      <c r="T82" s="28">
        <f t="shared" ref="T82" si="324">S82/S$297</f>
        <v>0</v>
      </c>
      <c r="U82" s="40">
        <v>1</v>
      </c>
      <c r="V82" s="41">
        <f t="shared" ref="V82" si="325">U82/U$297</f>
        <v>1.8281535648994515E-3</v>
      </c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</row>
    <row r="83" spans="1:60">
      <c r="A83" s="75"/>
      <c r="B83" s="78" t="s">
        <v>166</v>
      </c>
      <c r="C83" s="27">
        <v>0</v>
      </c>
      <c r="D83" s="28">
        <f t="shared" si="13"/>
        <v>0</v>
      </c>
      <c r="E83" s="29">
        <v>0</v>
      </c>
      <c r="F83" s="28">
        <f t="shared" si="13"/>
        <v>0</v>
      </c>
      <c r="G83" s="29">
        <v>0</v>
      </c>
      <c r="H83" s="28">
        <f t="shared" ref="H83" si="326">G83/G$297</f>
        <v>0</v>
      </c>
      <c r="I83" s="29">
        <v>0</v>
      </c>
      <c r="J83" s="28">
        <f t="shared" ref="J83" si="327">I83/I$297</f>
        <v>0</v>
      </c>
      <c r="K83" s="29">
        <v>1</v>
      </c>
      <c r="L83" s="28">
        <f t="shared" ref="L83" si="328">K83/K$297</f>
        <v>1.8518518518518517E-2</v>
      </c>
      <c r="M83" s="29">
        <v>0</v>
      </c>
      <c r="N83" s="28">
        <f t="shared" ref="N83" si="329">M83/M$297</f>
        <v>0</v>
      </c>
      <c r="O83" s="29">
        <v>0</v>
      </c>
      <c r="P83" s="28">
        <f t="shared" ref="P83" si="330">O83/O$297</f>
        <v>0</v>
      </c>
      <c r="Q83" s="29">
        <v>0</v>
      </c>
      <c r="R83" s="28">
        <f t="shared" ref="R83" si="331">Q83/Q$297</f>
        <v>0</v>
      </c>
      <c r="S83" s="29">
        <v>0</v>
      </c>
      <c r="T83" s="28">
        <f t="shared" ref="T83" si="332">S83/S$297</f>
        <v>0</v>
      </c>
      <c r="U83" s="40">
        <v>1</v>
      </c>
      <c r="V83" s="41">
        <f t="shared" ref="V83" si="333">U83/U$297</f>
        <v>1.8281535648994515E-3</v>
      </c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</row>
    <row r="84" spans="1:60" ht="24">
      <c r="A84" s="75"/>
      <c r="B84" s="78" t="s">
        <v>61</v>
      </c>
      <c r="C84" s="27">
        <v>0</v>
      </c>
      <c r="D84" s="28">
        <f t="shared" si="13"/>
        <v>0</v>
      </c>
      <c r="E84" s="29">
        <v>0</v>
      </c>
      <c r="F84" s="28">
        <f t="shared" si="13"/>
        <v>0</v>
      </c>
      <c r="G84" s="29">
        <v>0</v>
      </c>
      <c r="H84" s="28">
        <f t="shared" ref="H84" si="334">G84/G$297</f>
        <v>0</v>
      </c>
      <c r="I84" s="29">
        <v>0</v>
      </c>
      <c r="J84" s="28">
        <f t="shared" ref="J84" si="335">I84/I$297</f>
        <v>0</v>
      </c>
      <c r="K84" s="29">
        <v>0</v>
      </c>
      <c r="L84" s="28">
        <f t="shared" ref="L84" si="336">K84/K$297</f>
        <v>0</v>
      </c>
      <c r="M84" s="29">
        <v>0</v>
      </c>
      <c r="N84" s="28">
        <f t="shared" ref="N84" si="337">M84/M$297</f>
        <v>0</v>
      </c>
      <c r="O84" s="29">
        <v>0</v>
      </c>
      <c r="P84" s="28">
        <f t="shared" ref="P84" si="338">O84/O$297</f>
        <v>0</v>
      </c>
      <c r="Q84" s="29">
        <v>0</v>
      </c>
      <c r="R84" s="28">
        <f t="shared" ref="R84" si="339">Q84/Q$297</f>
        <v>0</v>
      </c>
      <c r="S84" s="29">
        <v>1</v>
      </c>
      <c r="T84" s="28">
        <f t="shared" ref="T84" si="340">S84/S$297</f>
        <v>2.9411764705882353E-2</v>
      </c>
      <c r="U84" s="40">
        <v>1</v>
      </c>
      <c r="V84" s="41">
        <f t="shared" ref="V84" si="341">U84/U$297</f>
        <v>1.8281535648994515E-3</v>
      </c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</row>
    <row r="85" spans="1:60" ht="24">
      <c r="A85" s="75"/>
      <c r="B85" s="78" t="s">
        <v>167</v>
      </c>
      <c r="C85" s="27">
        <v>0</v>
      </c>
      <c r="D85" s="28">
        <f t="shared" si="13"/>
        <v>0</v>
      </c>
      <c r="E85" s="29">
        <v>0</v>
      </c>
      <c r="F85" s="28">
        <f t="shared" si="13"/>
        <v>0</v>
      </c>
      <c r="G85" s="29">
        <v>0</v>
      </c>
      <c r="H85" s="28">
        <f t="shared" ref="H85" si="342">G85/G$297</f>
        <v>0</v>
      </c>
      <c r="I85" s="29">
        <v>1</v>
      </c>
      <c r="J85" s="28">
        <f t="shared" ref="J85" si="343">I85/I$297</f>
        <v>1.2500000000000001E-2</v>
      </c>
      <c r="K85" s="29">
        <v>0</v>
      </c>
      <c r="L85" s="28">
        <f t="shared" ref="L85" si="344">K85/K$297</f>
        <v>0</v>
      </c>
      <c r="M85" s="29">
        <v>0</v>
      </c>
      <c r="N85" s="28">
        <f t="shared" ref="N85" si="345">M85/M$297</f>
        <v>0</v>
      </c>
      <c r="O85" s="29">
        <v>0</v>
      </c>
      <c r="P85" s="28">
        <f t="shared" ref="P85" si="346">O85/O$297</f>
        <v>0</v>
      </c>
      <c r="Q85" s="29">
        <v>0</v>
      </c>
      <c r="R85" s="28">
        <f t="shared" ref="R85" si="347">Q85/Q$297</f>
        <v>0</v>
      </c>
      <c r="S85" s="29">
        <v>0</v>
      </c>
      <c r="T85" s="28">
        <f t="shared" ref="T85" si="348">S85/S$297</f>
        <v>0</v>
      </c>
      <c r="U85" s="40">
        <v>1</v>
      </c>
      <c r="V85" s="41">
        <f t="shared" ref="V85" si="349">U85/U$297</f>
        <v>1.8281535648994515E-3</v>
      </c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</row>
    <row r="86" spans="1:60" ht="24">
      <c r="A86" s="75"/>
      <c r="B86" s="78" t="s">
        <v>168</v>
      </c>
      <c r="C86" s="27">
        <v>0</v>
      </c>
      <c r="D86" s="28">
        <f t="shared" si="13"/>
        <v>0</v>
      </c>
      <c r="E86" s="29">
        <v>0</v>
      </c>
      <c r="F86" s="28">
        <f t="shared" si="13"/>
        <v>0</v>
      </c>
      <c r="G86" s="29">
        <v>0</v>
      </c>
      <c r="H86" s="28">
        <f t="shared" ref="H86" si="350">G86/G$297</f>
        <v>0</v>
      </c>
      <c r="I86" s="29">
        <v>0</v>
      </c>
      <c r="J86" s="28">
        <f t="shared" ref="J86" si="351">I86/I$297</f>
        <v>0</v>
      </c>
      <c r="K86" s="29">
        <v>0</v>
      </c>
      <c r="L86" s="28">
        <f t="shared" ref="L86" si="352">K86/K$297</f>
        <v>0</v>
      </c>
      <c r="M86" s="29">
        <v>0</v>
      </c>
      <c r="N86" s="28">
        <f t="shared" ref="N86" si="353">M86/M$297</f>
        <v>0</v>
      </c>
      <c r="O86" s="29">
        <v>0</v>
      </c>
      <c r="P86" s="28">
        <f t="shared" ref="P86" si="354">O86/O$297</f>
        <v>0</v>
      </c>
      <c r="Q86" s="29">
        <v>0</v>
      </c>
      <c r="R86" s="28">
        <f t="shared" ref="R86" si="355">Q86/Q$297</f>
        <v>0</v>
      </c>
      <c r="S86" s="29">
        <v>3</v>
      </c>
      <c r="T86" s="28">
        <f t="shared" ref="T86" si="356">S86/S$297</f>
        <v>8.8235294117647065E-2</v>
      </c>
      <c r="U86" s="40">
        <v>3</v>
      </c>
      <c r="V86" s="41">
        <f t="shared" ref="V86" si="357">U86/U$297</f>
        <v>5.4844606946983544E-3</v>
      </c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</row>
    <row r="87" spans="1:60" ht="24">
      <c r="A87" s="75"/>
      <c r="B87" s="78" t="s">
        <v>169</v>
      </c>
      <c r="C87" s="27">
        <v>0</v>
      </c>
      <c r="D87" s="28">
        <f t="shared" si="13"/>
        <v>0</v>
      </c>
      <c r="E87" s="29">
        <v>0</v>
      </c>
      <c r="F87" s="28">
        <f t="shared" si="13"/>
        <v>0</v>
      </c>
      <c r="G87" s="29">
        <v>0</v>
      </c>
      <c r="H87" s="28">
        <f t="shared" ref="H87" si="358">G87/G$297</f>
        <v>0</v>
      </c>
      <c r="I87" s="29">
        <v>0</v>
      </c>
      <c r="J87" s="28">
        <f t="shared" ref="J87" si="359">I87/I$297</f>
        <v>0</v>
      </c>
      <c r="K87" s="29">
        <v>0</v>
      </c>
      <c r="L87" s="28">
        <f t="shared" ref="L87" si="360">K87/K$297</f>
        <v>0</v>
      </c>
      <c r="M87" s="29">
        <v>1</v>
      </c>
      <c r="N87" s="28">
        <f t="shared" ref="N87" si="361">M87/M$297</f>
        <v>6.5789473684210523E-3</v>
      </c>
      <c r="O87" s="29">
        <v>0</v>
      </c>
      <c r="P87" s="28">
        <f t="shared" ref="P87" si="362">O87/O$297</f>
        <v>0</v>
      </c>
      <c r="Q87" s="29">
        <v>0</v>
      </c>
      <c r="R87" s="28">
        <f t="shared" ref="R87" si="363">Q87/Q$297</f>
        <v>0</v>
      </c>
      <c r="S87" s="29">
        <v>0</v>
      </c>
      <c r="T87" s="28">
        <f t="shared" ref="T87" si="364">S87/S$297</f>
        <v>0</v>
      </c>
      <c r="U87" s="40">
        <v>1</v>
      </c>
      <c r="V87" s="41">
        <f t="shared" ref="V87" si="365">U87/U$297</f>
        <v>1.8281535648994515E-3</v>
      </c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</row>
    <row r="88" spans="1:60" ht="24">
      <c r="A88" s="75"/>
      <c r="B88" s="78" t="s">
        <v>170</v>
      </c>
      <c r="C88" s="27">
        <v>0</v>
      </c>
      <c r="D88" s="28">
        <f t="shared" si="13"/>
        <v>0</v>
      </c>
      <c r="E88" s="29">
        <v>0</v>
      </c>
      <c r="F88" s="28">
        <f t="shared" si="13"/>
        <v>0</v>
      </c>
      <c r="G88" s="29">
        <v>0</v>
      </c>
      <c r="H88" s="28">
        <f t="shared" ref="H88" si="366">G88/G$297</f>
        <v>0</v>
      </c>
      <c r="I88" s="29">
        <v>1</v>
      </c>
      <c r="J88" s="28">
        <f t="shared" ref="J88" si="367">I88/I$297</f>
        <v>1.2500000000000001E-2</v>
      </c>
      <c r="K88" s="29">
        <v>0</v>
      </c>
      <c r="L88" s="28">
        <f t="shared" ref="L88" si="368">K88/K$297</f>
        <v>0</v>
      </c>
      <c r="M88" s="29">
        <v>0</v>
      </c>
      <c r="N88" s="28">
        <f t="shared" ref="N88" si="369">M88/M$297</f>
        <v>0</v>
      </c>
      <c r="O88" s="29">
        <v>1</v>
      </c>
      <c r="P88" s="28">
        <f t="shared" ref="P88" si="370">O88/O$297</f>
        <v>1.9230769230769232E-2</v>
      </c>
      <c r="Q88" s="29">
        <v>1</v>
      </c>
      <c r="R88" s="28">
        <f t="shared" ref="R88" si="371">Q88/Q$297</f>
        <v>1.098901098901099E-2</v>
      </c>
      <c r="S88" s="29">
        <v>0</v>
      </c>
      <c r="T88" s="28">
        <f t="shared" ref="T88" si="372">S88/S$297</f>
        <v>0</v>
      </c>
      <c r="U88" s="40">
        <v>3</v>
      </c>
      <c r="V88" s="41">
        <f t="shared" ref="V88" si="373">U88/U$297</f>
        <v>5.4844606946983544E-3</v>
      </c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</row>
    <row r="89" spans="1:60" ht="24">
      <c r="A89" s="75"/>
      <c r="B89" s="78" t="s">
        <v>171</v>
      </c>
      <c r="C89" s="27">
        <v>0</v>
      </c>
      <c r="D89" s="28">
        <f t="shared" si="13"/>
        <v>0</v>
      </c>
      <c r="E89" s="29">
        <v>0</v>
      </c>
      <c r="F89" s="28">
        <f t="shared" si="13"/>
        <v>0</v>
      </c>
      <c r="G89" s="29">
        <v>0</v>
      </c>
      <c r="H89" s="28">
        <f t="shared" ref="H89" si="374">G89/G$297</f>
        <v>0</v>
      </c>
      <c r="I89" s="29">
        <v>0</v>
      </c>
      <c r="J89" s="28">
        <f t="shared" ref="J89" si="375">I89/I$297</f>
        <v>0</v>
      </c>
      <c r="K89" s="29">
        <v>0</v>
      </c>
      <c r="L89" s="28">
        <f t="shared" ref="L89" si="376">K89/K$297</f>
        <v>0</v>
      </c>
      <c r="M89" s="29">
        <v>2</v>
      </c>
      <c r="N89" s="28">
        <f t="shared" ref="N89" si="377">M89/M$297</f>
        <v>1.3157894736842105E-2</v>
      </c>
      <c r="O89" s="29">
        <v>0</v>
      </c>
      <c r="P89" s="28">
        <f t="shared" ref="P89" si="378">O89/O$297</f>
        <v>0</v>
      </c>
      <c r="Q89" s="29">
        <v>0</v>
      </c>
      <c r="R89" s="28">
        <f t="shared" ref="R89" si="379">Q89/Q$297</f>
        <v>0</v>
      </c>
      <c r="S89" s="29">
        <v>0</v>
      </c>
      <c r="T89" s="28">
        <f t="shared" ref="T89" si="380">S89/S$297</f>
        <v>0</v>
      </c>
      <c r="U89" s="40">
        <v>2</v>
      </c>
      <c r="V89" s="41">
        <f t="shared" ref="V89" si="381">U89/U$297</f>
        <v>3.6563071297989031E-3</v>
      </c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</row>
    <row r="90" spans="1:60" ht="24">
      <c r="A90" s="75"/>
      <c r="B90" s="78" t="s">
        <v>172</v>
      </c>
      <c r="C90" s="27">
        <v>0</v>
      </c>
      <c r="D90" s="28">
        <f t="shared" si="13"/>
        <v>0</v>
      </c>
      <c r="E90" s="29">
        <v>0</v>
      </c>
      <c r="F90" s="28">
        <f t="shared" si="13"/>
        <v>0</v>
      </c>
      <c r="G90" s="29">
        <v>0</v>
      </c>
      <c r="H90" s="28">
        <f t="shared" ref="H90" si="382">G90/G$297</f>
        <v>0</v>
      </c>
      <c r="I90" s="29">
        <v>0</v>
      </c>
      <c r="J90" s="28">
        <f t="shared" ref="J90" si="383">I90/I$297</f>
        <v>0</v>
      </c>
      <c r="K90" s="29">
        <v>1</v>
      </c>
      <c r="L90" s="28">
        <f t="shared" ref="L90" si="384">K90/K$297</f>
        <v>1.8518518518518517E-2</v>
      </c>
      <c r="M90" s="29">
        <v>0</v>
      </c>
      <c r="N90" s="28">
        <f t="shared" ref="N90" si="385">M90/M$297</f>
        <v>0</v>
      </c>
      <c r="O90" s="29">
        <v>1</v>
      </c>
      <c r="P90" s="28">
        <f t="shared" ref="P90" si="386">O90/O$297</f>
        <v>1.9230769230769232E-2</v>
      </c>
      <c r="Q90" s="29">
        <v>0</v>
      </c>
      <c r="R90" s="28">
        <f t="shared" ref="R90" si="387">Q90/Q$297</f>
        <v>0</v>
      </c>
      <c r="S90" s="29">
        <v>0</v>
      </c>
      <c r="T90" s="28">
        <f t="shared" ref="T90" si="388">S90/S$297</f>
        <v>0</v>
      </c>
      <c r="U90" s="40">
        <v>2</v>
      </c>
      <c r="V90" s="41">
        <f t="shared" ref="V90" si="389">U90/U$297</f>
        <v>3.6563071297989031E-3</v>
      </c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</row>
    <row r="91" spans="1:60" ht="24">
      <c r="A91" s="75"/>
      <c r="B91" s="78" t="s">
        <v>173</v>
      </c>
      <c r="C91" s="27">
        <v>0</v>
      </c>
      <c r="D91" s="28">
        <f t="shared" si="13"/>
        <v>0</v>
      </c>
      <c r="E91" s="29">
        <v>0</v>
      </c>
      <c r="F91" s="28">
        <f t="shared" si="13"/>
        <v>0</v>
      </c>
      <c r="G91" s="29">
        <v>0</v>
      </c>
      <c r="H91" s="28">
        <f t="shared" ref="H91" si="390">G91/G$297</f>
        <v>0</v>
      </c>
      <c r="I91" s="29">
        <v>0</v>
      </c>
      <c r="J91" s="28">
        <f t="shared" ref="J91" si="391">I91/I$297</f>
        <v>0</v>
      </c>
      <c r="K91" s="29">
        <v>0</v>
      </c>
      <c r="L91" s="28">
        <f t="shared" ref="L91" si="392">K91/K$297</f>
        <v>0</v>
      </c>
      <c r="M91" s="29">
        <v>3</v>
      </c>
      <c r="N91" s="28">
        <f t="shared" ref="N91" si="393">M91/M$297</f>
        <v>1.9736842105263157E-2</v>
      </c>
      <c r="O91" s="29">
        <v>0</v>
      </c>
      <c r="P91" s="28">
        <f t="shared" ref="P91" si="394">O91/O$297</f>
        <v>0</v>
      </c>
      <c r="Q91" s="29">
        <v>0</v>
      </c>
      <c r="R91" s="28">
        <f t="shared" ref="R91" si="395">Q91/Q$297</f>
        <v>0</v>
      </c>
      <c r="S91" s="29">
        <v>0</v>
      </c>
      <c r="T91" s="28">
        <f t="shared" ref="T91" si="396">S91/S$297</f>
        <v>0</v>
      </c>
      <c r="U91" s="40">
        <v>3</v>
      </c>
      <c r="V91" s="41">
        <f t="shared" ref="V91" si="397">U91/U$297</f>
        <v>5.4844606946983544E-3</v>
      </c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</row>
    <row r="92" spans="1:60">
      <c r="A92" s="75"/>
      <c r="B92" s="78" t="s">
        <v>62</v>
      </c>
      <c r="C92" s="27">
        <v>0</v>
      </c>
      <c r="D92" s="28">
        <f t="shared" si="13"/>
        <v>0</v>
      </c>
      <c r="E92" s="29">
        <v>0</v>
      </c>
      <c r="F92" s="28">
        <f t="shared" si="13"/>
        <v>0</v>
      </c>
      <c r="G92" s="29">
        <v>0</v>
      </c>
      <c r="H92" s="28">
        <f t="shared" ref="H92" si="398">G92/G$297</f>
        <v>0</v>
      </c>
      <c r="I92" s="29">
        <v>1</v>
      </c>
      <c r="J92" s="28">
        <f t="shared" ref="J92" si="399">I92/I$297</f>
        <v>1.2500000000000001E-2</v>
      </c>
      <c r="K92" s="29">
        <v>0</v>
      </c>
      <c r="L92" s="28">
        <f t="shared" ref="L92" si="400">K92/K$297</f>
        <v>0</v>
      </c>
      <c r="M92" s="29">
        <v>0</v>
      </c>
      <c r="N92" s="28">
        <f t="shared" ref="N92" si="401">M92/M$297</f>
        <v>0</v>
      </c>
      <c r="O92" s="29">
        <v>0</v>
      </c>
      <c r="P92" s="28">
        <f t="shared" ref="P92" si="402">O92/O$297</f>
        <v>0</v>
      </c>
      <c r="Q92" s="29">
        <v>1</v>
      </c>
      <c r="R92" s="28">
        <f t="shared" ref="R92" si="403">Q92/Q$297</f>
        <v>1.098901098901099E-2</v>
      </c>
      <c r="S92" s="29">
        <v>0</v>
      </c>
      <c r="T92" s="28">
        <f t="shared" ref="T92" si="404">S92/S$297</f>
        <v>0</v>
      </c>
      <c r="U92" s="40">
        <v>2</v>
      </c>
      <c r="V92" s="41">
        <f t="shared" ref="V92" si="405">U92/U$297</f>
        <v>3.6563071297989031E-3</v>
      </c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</row>
    <row r="93" spans="1:60" ht="24">
      <c r="A93" s="75"/>
      <c r="B93" s="78" t="s">
        <v>63</v>
      </c>
      <c r="C93" s="27">
        <v>0</v>
      </c>
      <c r="D93" s="28">
        <f t="shared" si="13"/>
        <v>0</v>
      </c>
      <c r="E93" s="29">
        <v>0</v>
      </c>
      <c r="F93" s="28">
        <f t="shared" si="13"/>
        <v>0</v>
      </c>
      <c r="G93" s="29">
        <v>0</v>
      </c>
      <c r="H93" s="28">
        <f t="shared" ref="H93" si="406">G93/G$297</f>
        <v>0</v>
      </c>
      <c r="I93" s="29">
        <v>0</v>
      </c>
      <c r="J93" s="28">
        <f t="shared" ref="J93" si="407">I93/I$297</f>
        <v>0</v>
      </c>
      <c r="K93" s="29">
        <v>0</v>
      </c>
      <c r="L93" s="28">
        <f t="shared" ref="L93" si="408">K93/K$297</f>
        <v>0</v>
      </c>
      <c r="M93" s="29">
        <v>2</v>
      </c>
      <c r="N93" s="28">
        <f t="shared" ref="N93" si="409">M93/M$297</f>
        <v>1.3157894736842105E-2</v>
      </c>
      <c r="O93" s="29">
        <v>0</v>
      </c>
      <c r="P93" s="28">
        <f t="shared" ref="P93" si="410">O93/O$297</f>
        <v>0</v>
      </c>
      <c r="Q93" s="29">
        <v>1</v>
      </c>
      <c r="R93" s="28">
        <f t="shared" ref="R93" si="411">Q93/Q$297</f>
        <v>1.098901098901099E-2</v>
      </c>
      <c r="S93" s="29">
        <v>0</v>
      </c>
      <c r="T93" s="28">
        <f t="shared" ref="T93" si="412">S93/S$297</f>
        <v>0</v>
      </c>
      <c r="U93" s="40">
        <v>3</v>
      </c>
      <c r="V93" s="41">
        <f t="shared" ref="V93" si="413">U93/U$297</f>
        <v>5.4844606946983544E-3</v>
      </c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</row>
    <row r="94" spans="1:60" ht="24">
      <c r="A94" s="75"/>
      <c r="B94" s="78" t="s">
        <v>64</v>
      </c>
      <c r="C94" s="27">
        <v>0</v>
      </c>
      <c r="D94" s="28">
        <f t="shared" si="13"/>
        <v>0</v>
      </c>
      <c r="E94" s="29">
        <v>0</v>
      </c>
      <c r="F94" s="28">
        <f t="shared" si="13"/>
        <v>0</v>
      </c>
      <c r="G94" s="29">
        <v>0</v>
      </c>
      <c r="H94" s="28">
        <f t="shared" ref="H94" si="414">G94/G$297</f>
        <v>0</v>
      </c>
      <c r="I94" s="29">
        <v>0</v>
      </c>
      <c r="J94" s="28">
        <f t="shared" ref="J94" si="415">I94/I$297</f>
        <v>0</v>
      </c>
      <c r="K94" s="29">
        <v>1</v>
      </c>
      <c r="L94" s="28">
        <f t="shared" ref="L94" si="416">K94/K$297</f>
        <v>1.8518518518518517E-2</v>
      </c>
      <c r="M94" s="29">
        <v>0</v>
      </c>
      <c r="N94" s="28">
        <f t="shared" ref="N94" si="417">M94/M$297</f>
        <v>0</v>
      </c>
      <c r="O94" s="29">
        <v>0</v>
      </c>
      <c r="P94" s="28">
        <f t="shared" ref="P94" si="418">O94/O$297</f>
        <v>0</v>
      </c>
      <c r="Q94" s="29">
        <v>0</v>
      </c>
      <c r="R94" s="28">
        <f t="shared" ref="R94" si="419">Q94/Q$297</f>
        <v>0</v>
      </c>
      <c r="S94" s="29">
        <v>0</v>
      </c>
      <c r="T94" s="28">
        <f t="shared" ref="T94" si="420">S94/S$297</f>
        <v>0</v>
      </c>
      <c r="U94" s="40">
        <v>1</v>
      </c>
      <c r="V94" s="41">
        <f t="shared" ref="V94" si="421">U94/U$297</f>
        <v>1.8281535648994515E-3</v>
      </c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</row>
    <row r="95" spans="1:60" ht="24">
      <c r="A95" s="75"/>
      <c r="B95" s="78" t="s">
        <v>174</v>
      </c>
      <c r="C95" s="27">
        <v>0</v>
      </c>
      <c r="D95" s="28">
        <f t="shared" si="13"/>
        <v>0</v>
      </c>
      <c r="E95" s="29">
        <v>0</v>
      </c>
      <c r="F95" s="28">
        <f t="shared" si="13"/>
        <v>0</v>
      </c>
      <c r="G95" s="29">
        <v>0</v>
      </c>
      <c r="H95" s="28">
        <f t="shared" ref="H95" si="422">G95/G$297</f>
        <v>0</v>
      </c>
      <c r="I95" s="29">
        <v>0</v>
      </c>
      <c r="J95" s="28">
        <f t="shared" ref="J95" si="423">I95/I$297</f>
        <v>0</v>
      </c>
      <c r="K95" s="29">
        <v>0</v>
      </c>
      <c r="L95" s="28">
        <f t="shared" ref="L95" si="424">K95/K$297</f>
        <v>0</v>
      </c>
      <c r="M95" s="29">
        <v>1</v>
      </c>
      <c r="N95" s="28">
        <f t="shared" ref="N95" si="425">M95/M$297</f>
        <v>6.5789473684210523E-3</v>
      </c>
      <c r="O95" s="29">
        <v>0</v>
      </c>
      <c r="P95" s="28">
        <f t="shared" ref="P95" si="426">O95/O$297</f>
        <v>0</v>
      </c>
      <c r="Q95" s="29">
        <v>0</v>
      </c>
      <c r="R95" s="28">
        <f t="shared" ref="R95" si="427">Q95/Q$297</f>
        <v>0</v>
      </c>
      <c r="S95" s="29">
        <v>0</v>
      </c>
      <c r="T95" s="28">
        <f t="shared" ref="T95" si="428">S95/S$297</f>
        <v>0</v>
      </c>
      <c r="U95" s="40">
        <v>1</v>
      </c>
      <c r="V95" s="41">
        <f t="shared" ref="V95" si="429">U95/U$297</f>
        <v>1.8281535648994515E-3</v>
      </c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</row>
    <row r="96" spans="1:60" ht="24">
      <c r="A96" s="75"/>
      <c r="B96" s="78" t="s">
        <v>175</v>
      </c>
      <c r="C96" s="27">
        <v>0</v>
      </c>
      <c r="D96" s="28">
        <f t="shared" si="13"/>
        <v>0</v>
      </c>
      <c r="E96" s="29">
        <v>0</v>
      </c>
      <c r="F96" s="28">
        <f t="shared" si="13"/>
        <v>0</v>
      </c>
      <c r="G96" s="29">
        <v>0</v>
      </c>
      <c r="H96" s="28">
        <f t="shared" ref="H96" si="430">G96/G$297</f>
        <v>0</v>
      </c>
      <c r="I96" s="29">
        <v>0</v>
      </c>
      <c r="J96" s="28">
        <f t="shared" ref="J96" si="431">I96/I$297</f>
        <v>0</v>
      </c>
      <c r="K96" s="29">
        <v>1</v>
      </c>
      <c r="L96" s="28">
        <f t="shared" ref="L96" si="432">K96/K$297</f>
        <v>1.8518518518518517E-2</v>
      </c>
      <c r="M96" s="29">
        <v>1</v>
      </c>
      <c r="N96" s="28">
        <f t="shared" ref="N96" si="433">M96/M$297</f>
        <v>6.5789473684210523E-3</v>
      </c>
      <c r="O96" s="29">
        <v>0</v>
      </c>
      <c r="P96" s="28">
        <f t="shared" ref="P96" si="434">O96/O$297</f>
        <v>0</v>
      </c>
      <c r="Q96" s="29">
        <v>0</v>
      </c>
      <c r="R96" s="28">
        <f t="shared" ref="R96" si="435">Q96/Q$297</f>
        <v>0</v>
      </c>
      <c r="S96" s="29">
        <v>0</v>
      </c>
      <c r="T96" s="28">
        <f t="shared" ref="T96" si="436">S96/S$297</f>
        <v>0</v>
      </c>
      <c r="U96" s="40">
        <v>2</v>
      </c>
      <c r="V96" s="41">
        <f t="shared" ref="V96" si="437">U96/U$297</f>
        <v>3.6563071297989031E-3</v>
      </c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</row>
    <row r="97" spans="1:60" ht="24">
      <c r="A97" s="75"/>
      <c r="B97" s="78" t="s">
        <v>176</v>
      </c>
      <c r="C97" s="27">
        <v>2</v>
      </c>
      <c r="D97" s="28">
        <f t="shared" si="13"/>
        <v>3.5087719298245612E-2</v>
      </c>
      <c r="E97" s="29">
        <v>0</v>
      </c>
      <c r="F97" s="28">
        <f t="shared" si="13"/>
        <v>0</v>
      </c>
      <c r="G97" s="29">
        <v>0</v>
      </c>
      <c r="H97" s="28">
        <f t="shared" ref="H97" si="438">G97/G$297</f>
        <v>0</v>
      </c>
      <c r="I97" s="29">
        <v>0</v>
      </c>
      <c r="J97" s="28">
        <f t="shared" ref="J97" si="439">I97/I$297</f>
        <v>0</v>
      </c>
      <c r="K97" s="29">
        <v>0</v>
      </c>
      <c r="L97" s="28">
        <f t="shared" ref="L97" si="440">K97/K$297</f>
        <v>0</v>
      </c>
      <c r="M97" s="29">
        <v>0</v>
      </c>
      <c r="N97" s="28">
        <f t="shared" ref="N97" si="441">M97/M$297</f>
        <v>0</v>
      </c>
      <c r="O97" s="29">
        <v>1</v>
      </c>
      <c r="P97" s="28">
        <f t="shared" ref="P97" si="442">O97/O$297</f>
        <v>1.9230769230769232E-2</v>
      </c>
      <c r="Q97" s="29">
        <v>1</v>
      </c>
      <c r="R97" s="28">
        <f t="shared" ref="R97" si="443">Q97/Q$297</f>
        <v>1.098901098901099E-2</v>
      </c>
      <c r="S97" s="29">
        <v>0</v>
      </c>
      <c r="T97" s="28">
        <f t="shared" ref="T97" si="444">S97/S$297</f>
        <v>0</v>
      </c>
      <c r="U97" s="40">
        <v>4</v>
      </c>
      <c r="V97" s="41">
        <f t="shared" ref="V97" si="445">U97/U$297</f>
        <v>7.3126142595978062E-3</v>
      </c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</row>
    <row r="98" spans="1:60" ht="24">
      <c r="A98" s="75"/>
      <c r="B98" s="78" t="s">
        <v>65</v>
      </c>
      <c r="C98" s="27">
        <v>0</v>
      </c>
      <c r="D98" s="28">
        <f t="shared" si="13"/>
        <v>0</v>
      </c>
      <c r="E98" s="29">
        <v>0</v>
      </c>
      <c r="F98" s="28">
        <f t="shared" si="13"/>
        <v>0</v>
      </c>
      <c r="G98" s="29">
        <v>1</v>
      </c>
      <c r="H98" s="28">
        <f t="shared" ref="H98" si="446">G98/G$297</f>
        <v>6.25E-2</v>
      </c>
      <c r="I98" s="29">
        <v>0</v>
      </c>
      <c r="J98" s="28">
        <f t="shared" ref="J98" si="447">I98/I$297</f>
        <v>0</v>
      </c>
      <c r="K98" s="29">
        <v>0</v>
      </c>
      <c r="L98" s="28">
        <f t="shared" ref="L98" si="448">K98/K$297</f>
        <v>0</v>
      </c>
      <c r="M98" s="29">
        <v>0</v>
      </c>
      <c r="N98" s="28">
        <f t="shared" ref="N98" si="449">M98/M$297</f>
        <v>0</v>
      </c>
      <c r="O98" s="29">
        <v>2</v>
      </c>
      <c r="P98" s="28">
        <f t="shared" ref="P98" si="450">O98/O$297</f>
        <v>3.8461538461538464E-2</v>
      </c>
      <c r="Q98" s="29">
        <v>0</v>
      </c>
      <c r="R98" s="28">
        <f t="shared" ref="R98" si="451">Q98/Q$297</f>
        <v>0</v>
      </c>
      <c r="S98" s="29">
        <v>0</v>
      </c>
      <c r="T98" s="28">
        <f t="shared" ref="T98" si="452">S98/S$297</f>
        <v>0</v>
      </c>
      <c r="U98" s="40">
        <v>3</v>
      </c>
      <c r="V98" s="41">
        <f t="shared" ref="V98" si="453">U98/U$297</f>
        <v>5.4844606946983544E-3</v>
      </c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</row>
    <row r="99" spans="1:60" ht="24">
      <c r="A99" s="75"/>
      <c r="B99" s="78" t="s">
        <v>177</v>
      </c>
      <c r="C99" s="27">
        <v>0</v>
      </c>
      <c r="D99" s="28">
        <f t="shared" si="13"/>
        <v>0</v>
      </c>
      <c r="E99" s="29">
        <v>0</v>
      </c>
      <c r="F99" s="28">
        <f t="shared" si="13"/>
        <v>0</v>
      </c>
      <c r="G99" s="29">
        <v>0</v>
      </c>
      <c r="H99" s="28">
        <f t="shared" ref="H99" si="454">G99/G$297</f>
        <v>0</v>
      </c>
      <c r="I99" s="29">
        <v>0</v>
      </c>
      <c r="J99" s="28">
        <f t="shared" ref="J99" si="455">I99/I$297</f>
        <v>0</v>
      </c>
      <c r="K99" s="29">
        <v>0</v>
      </c>
      <c r="L99" s="28">
        <f t="shared" ref="L99" si="456">K99/K$297</f>
        <v>0</v>
      </c>
      <c r="M99" s="29">
        <v>0</v>
      </c>
      <c r="N99" s="28">
        <f t="shared" ref="N99" si="457">M99/M$297</f>
        <v>0</v>
      </c>
      <c r="O99" s="29">
        <v>2</v>
      </c>
      <c r="P99" s="28">
        <f t="shared" ref="P99" si="458">O99/O$297</f>
        <v>3.8461538461538464E-2</v>
      </c>
      <c r="Q99" s="29">
        <v>0</v>
      </c>
      <c r="R99" s="28">
        <f t="shared" ref="R99" si="459">Q99/Q$297</f>
        <v>0</v>
      </c>
      <c r="S99" s="29">
        <v>0</v>
      </c>
      <c r="T99" s="28">
        <f t="shared" ref="T99" si="460">S99/S$297</f>
        <v>0</v>
      </c>
      <c r="U99" s="40">
        <v>2</v>
      </c>
      <c r="V99" s="41">
        <f t="shared" ref="V99" si="461">U99/U$297</f>
        <v>3.6563071297989031E-3</v>
      </c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</row>
    <row r="100" spans="1:60" ht="24">
      <c r="A100" s="75"/>
      <c r="B100" s="78" t="s">
        <v>178</v>
      </c>
      <c r="C100" s="27">
        <v>0</v>
      </c>
      <c r="D100" s="28">
        <f t="shared" si="13"/>
        <v>0</v>
      </c>
      <c r="E100" s="29">
        <v>0</v>
      </c>
      <c r="F100" s="28">
        <f t="shared" si="13"/>
        <v>0</v>
      </c>
      <c r="G100" s="29">
        <v>0</v>
      </c>
      <c r="H100" s="28">
        <f t="shared" ref="H100" si="462">G100/G$297</f>
        <v>0</v>
      </c>
      <c r="I100" s="29">
        <v>0</v>
      </c>
      <c r="J100" s="28">
        <f t="shared" ref="J100" si="463">I100/I$297</f>
        <v>0</v>
      </c>
      <c r="K100" s="29">
        <v>0</v>
      </c>
      <c r="L100" s="28">
        <f t="shared" ref="L100" si="464">K100/K$297</f>
        <v>0</v>
      </c>
      <c r="M100" s="29">
        <v>1</v>
      </c>
      <c r="N100" s="28">
        <f t="shared" ref="N100" si="465">M100/M$297</f>
        <v>6.5789473684210523E-3</v>
      </c>
      <c r="O100" s="29">
        <v>0</v>
      </c>
      <c r="P100" s="28">
        <f t="shared" ref="P100" si="466">O100/O$297</f>
        <v>0</v>
      </c>
      <c r="Q100" s="29">
        <v>0</v>
      </c>
      <c r="R100" s="28">
        <f t="shared" ref="R100" si="467">Q100/Q$297</f>
        <v>0</v>
      </c>
      <c r="S100" s="29">
        <v>0</v>
      </c>
      <c r="T100" s="28">
        <f t="shared" ref="T100" si="468">S100/S$297</f>
        <v>0</v>
      </c>
      <c r="U100" s="40">
        <v>1</v>
      </c>
      <c r="V100" s="41">
        <f t="shared" ref="V100" si="469">U100/U$297</f>
        <v>1.8281535648994515E-3</v>
      </c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</row>
    <row r="101" spans="1:60" ht="24">
      <c r="A101" s="75"/>
      <c r="B101" s="78" t="s">
        <v>179</v>
      </c>
      <c r="C101" s="27">
        <v>1</v>
      </c>
      <c r="D101" s="28">
        <f t="shared" si="13"/>
        <v>1.7543859649122806E-2</v>
      </c>
      <c r="E101" s="29">
        <v>0</v>
      </c>
      <c r="F101" s="28">
        <f t="shared" si="13"/>
        <v>0</v>
      </c>
      <c r="G101" s="29">
        <v>0</v>
      </c>
      <c r="H101" s="28">
        <f t="shared" ref="H101" si="470">G101/G$297</f>
        <v>0</v>
      </c>
      <c r="I101" s="29">
        <v>0</v>
      </c>
      <c r="J101" s="28">
        <f t="shared" ref="J101" si="471">I101/I$297</f>
        <v>0</v>
      </c>
      <c r="K101" s="29">
        <v>0</v>
      </c>
      <c r="L101" s="28">
        <f t="shared" ref="L101" si="472">K101/K$297</f>
        <v>0</v>
      </c>
      <c r="M101" s="29">
        <v>0</v>
      </c>
      <c r="N101" s="28">
        <f t="shared" ref="N101" si="473">M101/M$297</f>
        <v>0</v>
      </c>
      <c r="O101" s="29">
        <v>0</v>
      </c>
      <c r="P101" s="28">
        <f t="shared" ref="P101" si="474">O101/O$297</f>
        <v>0</v>
      </c>
      <c r="Q101" s="29">
        <v>0</v>
      </c>
      <c r="R101" s="28">
        <f t="shared" ref="R101" si="475">Q101/Q$297</f>
        <v>0</v>
      </c>
      <c r="S101" s="29">
        <v>0</v>
      </c>
      <c r="T101" s="28">
        <f t="shared" ref="T101" si="476">S101/S$297</f>
        <v>0</v>
      </c>
      <c r="U101" s="40">
        <v>1</v>
      </c>
      <c r="V101" s="41">
        <f t="shared" ref="V101" si="477">U101/U$297</f>
        <v>1.8281535648994515E-3</v>
      </c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</row>
    <row r="102" spans="1:60" ht="24">
      <c r="A102" s="75"/>
      <c r="B102" s="78" t="s">
        <v>180</v>
      </c>
      <c r="C102" s="27">
        <v>0</v>
      </c>
      <c r="D102" s="28">
        <f t="shared" si="13"/>
        <v>0</v>
      </c>
      <c r="E102" s="29">
        <v>0</v>
      </c>
      <c r="F102" s="28">
        <f t="shared" si="13"/>
        <v>0</v>
      </c>
      <c r="G102" s="29">
        <v>0</v>
      </c>
      <c r="H102" s="28">
        <f t="shared" ref="H102" si="478">G102/G$297</f>
        <v>0</v>
      </c>
      <c r="I102" s="29">
        <v>0</v>
      </c>
      <c r="J102" s="28">
        <f t="shared" ref="J102" si="479">I102/I$297</f>
        <v>0</v>
      </c>
      <c r="K102" s="29">
        <v>0</v>
      </c>
      <c r="L102" s="28">
        <f t="shared" ref="L102" si="480">K102/K$297</f>
        <v>0</v>
      </c>
      <c r="M102" s="29">
        <v>1</v>
      </c>
      <c r="N102" s="28">
        <f t="shared" ref="N102" si="481">M102/M$297</f>
        <v>6.5789473684210523E-3</v>
      </c>
      <c r="O102" s="29">
        <v>0</v>
      </c>
      <c r="P102" s="28">
        <f t="shared" ref="P102" si="482">O102/O$297</f>
        <v>0</v>
      </c>
      <c r="Q102" s="29">
        <v>0</v>
      </c>
      <c r="R102" s="28">
        <f t="shared" ref="R102" si="483">Q102/Q$297</f>
        <v>0</v>
      </c>
      <c r="S102" s="29">
        <v>0</v>
      </c>
      <c r="T102" s="28">
        <f t="shared" ref="T102" si="484">S102/S$297</f>
        <v>0</v>
      </c>
      <c r="U102" s="40">
        <v>1</v>
      </c>
      <c r="V102" s="41">
        <f t="shared" ref="V102" si="485">U102/U$297</f>
        <v>1.8281535648994515E-3</v>
      </c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</row>
    <row r="103" spans="1:60" ht="24">
      <c r="A103" s="75"/>
      <c r="B103" s="78" t="s">
        <v>181</v>
      </c>
      <c r="C103" s="27">
        <v>0</v>
      </c>
      <c r="D103" s="28">
        <f t="shared" si="13"/>
        <v>0</v>
      </c>
      <c r="E103" s="29">
        <v>0</v>
      </c>
      <c r="F103" s="28">
        <f t="shared" si="13"/>
        <v>0</v>
      </c>
      <c r="G103" s="29">
        <v>0</v>
      </c>
      <c r="H103" s="28">
        <f t="shared" ref="H103" si="486">G103/G$297</f>
        <v>0</v>
      </c>
      <c r="I103" s="29">
        <v>1</v>
      </c>
      <c r="J103" s="28">
        <f t="shared" ref="J103" si="487">I103/I$297</f>
        <v>1.2500000000000001E-2</v>
      </c>
      <c r="K103" s="29">
        <v>0</v>
      </c>
      <c r="L103" s="28">
        <f t="shared" ref="L103" si="488">K103/K$297</f>
        <v>0</v>
      </c>
      <c r="M103" s="29">
        <v>0</v>
      </c>
      <c r="N103" s="28">
        <f t="shared" ref="N103" si="489">M103/M$297</f>
        <v>0</v>
      </c>
      <c r="O103" s="29">
        <v>0</v>
      </c>
      <c r="P103" s="28">
        <f t="shared" ref="P103" si="490">O103/O$297</f>
        <v>0</v>
      </c>
      <c r="Q103" s="29">
        <v>0</v>
      </c>
      <c r="R103" s="28">
        <f t="shared" ref="R103" si="491">Q103/Q$297</f>
        <v>0</v>
      </c>
      <c r="S103" s="29">
        <v>0</v>
      </c>
      <c r="T103" s="28">
        <f t="shared" ref="T103" si="492">S103/S$297</f>
        <v>0</v>
      </c>
      <c r="U103" s="40">
        <v>1</v>
      </c>
      <c r="V103" s="41">
        <f t="shared" ref="V103" si="493">U103/U$297</f>
        <v>1.8281535648994515E-3</v>
      </c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</row>
    <row r="104" spans="1:60" ht="24">
      <c r="A104" s="75"/>
      <c r="B104" s="78" t="s">
        <v>66</v>
      </c>
      <c r="C104" s="27">
        <v>1</v>
      </c>
      <c r="D104" s="28">
        <f t="shared" si="13"/>
        <v>1.7543859649122806E-2</v>
      </c>
      <c r="E104" s="29">
        <v>0</v>
      </c>
      <c r="F104" s="28">
        <f t="shared" si="13"/>
        <v>0</v>
      </c>
      <c r="G104" s="29">
        <v>0</v>
      </c>
      <c r="H104" s="28">
        <f t="shared" ref="H104" si="494">G104/G$297</f>
        <v>0</v>
      </c>
      <c r="I104" s="29">
        <v>0</v>
      </c>
      <c r="J104" s="28">
        <f t="shared" ref="J104" si="495">I104/I$297</f>
        <v>0</v>
      </c>
      <c r="K104" s="29">
        <v>0</v>
      </c>
      <c r="L104" s="28">
        <f t="shared" ref="L104" si="496">K104/K$297</f>
        <v>0</v>
      </c>
      <c r="M104" s="29">
        <v>0</v>
      </c>
      <c r="N104" s="28">
        <f t="shared" ref="N104" si="497">M104/M$297</f>
        <v>0</v>
      </c>
      <c r="O104" s="29">
        <v>0</v>
      </c>
      <c r="P104" s="28">
        <f t="shared" ref="P104" si="498">O104/O$297</f>
        <v>0</v>
      </c>
      <c r="Q104" s="29">
        <v>0</v>
      </c>
      <c r="R104" s="28">
        <f t="shared" ref="R104" si="499">Q104/Q$297</f>
        <v>0</v>
      </c>
      <c r="S104" s="29">
        <v>0</v>
      </c>
      <c r="T104" s="28">
        <f t="shared" ref="T104" si="500">S104/S$297</f>
        <v>0</v>
      </c>
      <c r="U104" s="40">
        <v>1</v>
      </c>
      <c r="V104" s="41">
        <f t="shared" ref="V104" si="501">U104/U$297</f>
        <v>1.8281535648994515E-3</v>
      </c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</row>
    <row r="105" spans="1:60">
      <c r="A105" s="75"/>
      <c r="B105" s="78" t="s">
        <v>182</v>
      </c>
      <c r="C105" s="27">
        <v>0</v>
      </c>
      <c r="D105" s="28">
        <f t="shared" si="13"/>
        <v>0</v>
      </c>
      <c r="E105" s="29">
        <v>0</v>
      </c>
      <c r="F105" s="28">
        <f t="shared" si="13"/>
        <v>0</v>
      </c>
      <c r="G105" s="29">
        <v>0</v>
      </c>
      <c r="H105" s="28">
        <f t="shared" ref="H105" si="502">G105/G$297</f>
        <v>0</v>
      </c>
      <c r="I105" s="29">
        <v>2</v>
      </c>
      <c r="J105" s="28">
        <f t="shared" ref="J105" si="503">I105/I$297</f>
        <v>2.5000000000000001E-2</v>
      </c>
      <c r="K105" s="29">
        <v>0</v>
      </c>
      <c r="L105" s="28">
        <f t="shared" ref="L105" si="504">K105/K$297</f>
        <v>0</v>
      </c>
      <c r="M105" s="29">
        <v>0</v>
      </c>
      <c r="N105" s="28">
        <f t="shared" ref="N105" si="505">M105/M$297</f>
        <v>0</v>
      </c>
      <c r="O105" s="29">
        <v>0</v>
      </c>
      <c r="P105" s="28">
        <f t="shared" ref="P105" si="506">O105/O$297</f>
        <v>0</v>
      </c>
      <c r="Q105" s="29">
        <v>2</v>
      </c>
      <c r="R105" s="28">
        <f t="shared" ref="R105" si="507">Q105/Q$297</f>
        <v>2.197802197802198E-2</v>
      </c>
      <c r="S105" s="29">
        <v>0</v>
      </c>
      <c r="T105" s="28">
        <f t="shared" ref="T105" si="508">S105/S$297</f>
        <v>0</v>
      </c>
      <c r="U105" s="40">
        <v>4</v>
      </c>
      <c r="V105" s="41">
        <f t="shared" ref="V105" si="509">U105/U$297</f>
        <v>7.3126142595978062E-3</v>
      </c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</row>
    <row r="106" spans="1:60">
      <c r="A106" s="75"/>
      <c r="B106" s="78" t="s">
        <v>183</v>
      </c>
      <c r="C106" s="27">
        <v>1</v>
      </c>
      <c r="D106" s="28">
        <f t="shared" si="13"/>
        <v>1.7543859649122806E-2</v>
      </c>
      <c r="E106" s="29">
        <v>0</v>
      </c>
      <c r="F106" s="28">
        <f t="shared" si="13"/>
        <v>0</v>
      </c>
      <c r="G106" s="29">
        <v>0</v>
      </c>
      <c r="H106" s="28">
        <f t="shared" ref="H106" si="510">G106/G$297</f>
        <v>0</v>
      </c>
      <c r="I106" s="29">
        <v>0</v>
      </c>
      <c r="J106" s="28">
        <f t="shared" ref="J106" si="511">I106/I$297</f>
        <v>0</v>
      </c>
      <c r="K106" s="29">
        <v>0</v>
      </c>
      <c r="L106" s="28">
        <f t="shared" ref="L106" si="512">K106/K$297</f>
        <v>0</v>
      </c>
      <c r="M106" s="29">
        <v>0</v>
      </c>
      <c r="N106" s="28">
        <f t="shared" ref="N106" si="513">M106/M$297</f>
        <v>0</v>
      </c>
      <c r="O106" s="29">
        <v>0</v>
      </c>
      <c r="P106" s="28">
        <f t="shared" ref="P106" si="514">O106/O$297</f>
        <v>0</v>
      </c>
      <c r="Q106" s="29">
        <v>0</v>
      </c>
      <c r="R106" s="28">
        <f t="shared" ref="R106" si="515">Q106/Q$297</f>
        <v>0</v>
      </c>
      <c r="S106" s="29">
        <v>0</v>
      </c>
      <c r="T106" s="28">
        <f t="shared" ref="T106" si="516">S106/S$297</f>
        <v>0</v>
      </c>
      <c r="U106" s="40">
        <v>1</v>
      </c>
      <c r="V106" s="41">
        <f t="shared" ref="V106" si="517">U106/U$297</f>
        <v>1.8281535648994515E-3</v>
      </c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</row>
    <row r="107" spans="1:60" ht="24">
      <c r="A107" s="75"/>
      <c r="B107" s="78" t="s">
        <v>184</v>
      </c>
      <c r="C107" s="27">
        <v>0</v>
      </c>
      <c r="D107" s="28">
        <f t="shared" si="13"/>
        <v>0</v>
      </c>
      <c r="E107" s="29">
        <v>0</v>
      </c>
      <c r="F107" s="28">
        <f t="shared" si="13"/>
        <v>0</v>
      </c>
      <c r="G107" s="29">
        <v>0</v>
      </c>
      <c r="H107" s="28">
        <f t="shared" ref="H107" si="518">G107/G$297</f>
        <v>0</v>
      </c>
      <c r="I107" s="29">
        <v>0</v>
      </c>
      <c r="J107" s="28">
        <f t="shared" ref="J107" si="519">I107/I$297</f>
        <v>0</v>
      </c>
      <c r="K107" s="29">
        <v>0</v>
      </c>
      <c r="L107" s="28">
        <f t="shared" ref="L107" si="520">K107/K$297</f>
        <v>0</v>
      </c>
      <c r="M107" s="29">
        <v>0</v>
      </c>
      <c r="N107" s="28">
        <f t="shared" ref="N107" si="521">M107/M$297</f>
        <v>0</v>
      </c>
      <c r="O107" s="29">
        <v>1</v>
      </c>
      <c r="P107" s="28">
        <f t="shared" ref="P107" si="522">O107/O$297</f>
        <v>1.9230769230769232E-2</v>
      </c>
      <c r="Q107" s="29">
        <v>0</v>
      </c>
      <c r="R107" s="28">
        <f t="shared" ref="R107" si="523">Q107/Q$297</f>
        <v>0</v>
      </c>
      <c r="S107" s="29">
        <v>0</v>
      </c>
      <c r="T107" s="28">
        <f t="shared" ref="T107" si="524">S107/S$297</f>
        <v>0</v>
      </c>
      <c r="U107" s="40">
        <v>1</v>
      </c>
      <c r="V107" s="41">
        <f t="shared" ref="V107" si="525">U107/U$297</f>
        <v>1.8281535648994515E-3</v>
      </c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</row>
    <row r="108" spans="1:60">
      <c r="A108" s="75"/>
      <c r="B108" s="78" t="s">
        <v>185</v>
      </c>
      <c r="C108" s="27">
        <v>0</v>
      </c>
      <c r="D108" s="28">
        <f t="shared" ref="D108:F171" si="526">C108/C$297</f>
        <v>0</v>
      </c>
      <c r="E108" s="29">
        <v>0</v>
      </c>
      <c r="F108" s="28">
        <f t="shared" si="526"/>
        <v>0</v>
      </c>
      <c r="G108" s="29">
        <v>0</v>
      </c>
      <c r="H108" s="28">
        <f t="shared" ref="H108" si="527">G108/G$297</f>
        <v>0</v>
      </c>
      <c r="I108" s="29">
        <v>0</v>
      </c>
      <c r="J108" s="28">
        <f t="shared" ref="J108" si="528">I108/I$297</f>
        <v>0</v>
      </c>
      <c r="K108" s="29">
        <v>0</v>
      </c>
      <c r="L108" s="28">
        <f t="shared" ref="L108" si="529">K108/K$297</f>
        <v>0</v>
      </c>
      <c r="M108" s="29">
        <v>0</v>
      </c>
      <c r="N108" s="28">
        <f t="shared" ref="N108" si="530">M108/M$297</f>
        <v>0</v>
      </c>
      <c r="O108" s="29">
        <v>1</v>
      </c>
      <c r="P108" s="28">
        <f t="shared" ref="P108" si="531">O108/O$297</f>
        <v>1.9230769230769232E-2</v>
      </c>
      <c r="Q108" s="29">
        <v>0</v>
      </c>
      <c r="R108" s="28">
        <f t="shared" ref="R108" si="532">Q108/Q$297</f>
        <v>0</v>
      </c>
      <c r="S108" s="29">
        <v>0</v>
      </c>
      <c r="T108" s="28">
        <f t="shared" ref="T108" si="533">S108/S$297</f>
        <v>0</v>
      </c>
      <c r="U108" s="40">
        <v>1</v>
      </c>
      <c r="V108" s="41">
        <f t="shared" ref="V108" si="534">U108/U$297</f>
        <v>1.8281535648994515E-3</v>
      </c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</row>
    <row r="109" spans="1:60">
      <c r="A109" s="75"/>
      <c r="B109" s="78" t="s">
        <v>186</v>
      </c>
      <c r="C109" s="27">
        <v>1</v>
      </c>
      <c r="D109" s="28">
        <f t="shared" si="526"/>
        <v>1.7543859649122806E-2</v>
      </c>
      <c r="E109" s="29">
        <v>0</v>
      </c>
      <c r="F109" s="28">
        <f t="shared" si="526"/>
        <v>0</v>
      </c>
      <c r="G109" s="29">
        <v>0</v>
      </c>
      <c r="H109" s="28">
        <f t="shared" ref="H109" si="535">G109/G$297</f>
        <v>0</v>
      </c>
      <c r="I109" s="29">
        <v>0</v>
      </c>
      <c r="J109" s="28">
        <f t="shared" ref="J109" si="536">I109/I$297</f>
        <v>0</v>
      </c>
      <c r="K109" s="29">
        <v>0</v>
      </c>
      <c r="L109" s="28">
        <f t="shared" ref="L109" si="537">K109/K$297</f>
        <v>0</v>
      </c>
      <c r="M109" s="29">
        <v>0</v>
      </c>
      <c r="N109" s="28">
        <f t="shared" ref="N109" si="538">M109/M$297</f>
        <v>0</v>
      </c>
      <c r="O109" s="29">
        <v>0</v>
      </c>
      <c r="P109" s="28">
        <f t="shared" ref="P109" si="539">O109/O$297</f>
        <v>0</v>
      </c>
      <c r="Q109" s="29">
        <v>0</v>
      </c>
      <c r="R109" s="28">
        <f t="shared" ref="R109" si="540">Q109/Q$297</f>
        <v>0</v>
      </c>
      <c r="S109" s="29">
        <v>0</v>
      </c>
      <c r="T109" s="28">
        <f t="shared" ref="T109" si="541">S109/S$297</f>
        <v>0</v>
      </c>
      <c r="U109" s="40">
        <v>1</v>
      </c>
      <c r="V109" s="41">
        <f t="shared" ref="V109" si="542">U109/U$297</f>
        <v>1.8281535648994515E-3</v>
      </c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</row>
    <row r="110" spans="1:60" ht="24">
      <c r="A110" s="75"/>
      <c r="B110" s="78" t="s">
        <v>187</v>
      </c>
      <c r="C110" s="27">
        <v>0</v>
      </c>
      <c r="D110" s="28">
        <f t="shared" si="526"/>
        <v>0</v>
      </c>
      <c r="E110" s="29">
        <v>0</v>
      </c>
      <c r="F110" s="28">
        <f t="shared" si="526"/>
        <v>0</v>
      </c>
      <c r="G110" s="29">
        <v>0</v>
      </c>
      <c r="H110" s="28">
        <f t="shared" ref="H110" si="543">G110/G$297</f>
        <v>0</v>
      </c>
      <c r="I110" s="29">
        <v>0</v>
      </c>
      <c r="J110" s="28">
        <f t="shared" ref="J110" si="544">I110/I$297</f>
        <v>0</v>
      </c>
      <c r="K110" s="29">
        <v>1</v>
      </c>
      <c r="L110" s="28">
        <f t="shared" ref="L110" si="545">K110/K$297</f>
        <v>1.8518518518518517E-2</v>
      </c>
      <c r="M110" s="29">
        <v>0</v>
      </c>
      <c r="N110" s="28">
        <f t="shared" ref="N110" si="546">M110/M$297</f>
        <v>0</v>
      </c>
      <c r="O110" s="29">
        <v>0</v>
      </c>
      <c r="P110" s="28">
        <f t="shared" ref="P110" si="547">O110/O$297</f>
        <v>0</v>
      </c>
      <c r="Q110" s="29">
        <v>0</v>
      </c>
      <c r="R110" s="28">
        <f t="shared" ref="R110" si="548">Q110/Q$297</f>
        <v>0</v>
      </c>
      <c r="S110" s="29">
        <v>0</v>
      </c>
      <c r="T110" s="28">
        <f t="shared" ref="T110" si="549">S110/S$297</f>
        <v>0</v>
      </c>
      <c r="U110" s="40">
        <v>1</v>
      </c>
      <c r="V110" s="41">
        <f t="shared" ref="V110" si="550">U110/U$297</f>
        <v>1.8281535648994515E-3</v>
      </c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</row>
    <row r="111" spans="1:60" ht="24">
      <c r="A111" s="75"/>
      <c r="B111" s="78" t="s">
        <v>188</v>
      </c>
      <c r="C111" s="27">
        <v>0</v>
      </c>
      <c r="D111" s="28">
        <f t="shared" si="526"/>
        <v>0</v>
      </c>
      <c r="E111" s="29">
        <v>0</v>
      </c>
      <c r="F111" s="28">
        <f t="shared" si="526"/>
        <v>0</v>
      </c>
      <c r="G111" s="29">
        <v>0</v>
      </c>
      <c r="H111" s="28">
        <f t="shared" ref="H111" si="551">G111/G$297</f>
        <v>0</v>
      </c>
      <c r="I111" s="29">
        <v>0</v>
      </c>
      <c r="J111" s="28">
        <f t="shared" ref="J111" si="552">I111/I$297</f>
        <v>0</v>
      </c>
      <c r="K111" s="29">
        <v>0</v>
      </c>
      <c r="L111" s="28">
        <f t="shared" ref="L111" si="553">K111/K$297</f>
        <v>0</v>
      </c>
      <c r="M111" s="29">
        <v>1</v>
      </c>
      <c r="N111" s="28">
        <f t="shared" ref="N111" si="554">M111/M$297</f>
        <v>6.5789473684210523E-3</v>
      </c>
      <c r="O111" s="29">
        <v>0</v>
      </c>
      <c r="P111" s="28">
        <f t="shared" ref="P111" si="555">O111/O$297</f>
        <v>0</v>
      </c>
      <c r="Q111" s="29">
        <v>0</v>
      </c>
      <c r="R111" s="28">
        <f t="shared" ref="R111" si="556">Q111/Q$297</f>
        <v>0</v>
      </c>
      <c r="S111" s="29">
        <v>0</v>
      </c>
      <c r="T111" s="28">
        <f t="shared" ref="T111" si="557">S111/S$297</f>
        <v>0</v>
      </c>
      <c r="U111" s="40">
        <v>1</v>
      </c>
      <c r="V111" s="41">
        <f t="shared" ref="V111" si="558">U111/U$297</f>
        <v>1.8281535648994515E-3</v>
      </c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</row>
    <row r="112" spans="1:60">
      <c r="A112" s="75"/>
      <c r="B112" s="78" t="s">
        <v>189</v>
      </c>
      <c r="C112" s="27">
        <v>1</v>
      </c>
      <c r="D112" s="28">
        <f t="shared" si="526"/>
        <v>1.7543859649122806E-2</v>
      </c>
      <c r="E112" s="29">
        <v>0</v>
      </c>
      <c r="F112" s="28">
        <f t="shared" si="526"/>
        <v>0</v>
      </c>
      <c r="G112" s="29">
        <v>0</v>
      </c>
      <c r="H112" s="28">
        <f t="shared" ref="H112" si="559">G112/G$297</f>
        <v>0</v>
      </c>
      <c r="I112" s="29">
        <v>0</v>
      </c>
      <c r="J112" s="28">
        <f t="shared" ref="J112" si="560">I112/I$297</f>
        <v>0</v>
      </c>
      <c r="K112" s="29">
        <v>0</v>
      </c>
      <c r="L112" s="28">
        <f t="shared" ref="L112" si="561">K112/K$297</f>
        <v>0</v>
      </c>
      <c r="M112" s="29">
        <v>0</v>
      </c>
      <c r="N112" s="28">
        <f t="shared" ref="N112" si="562">M112/M$297</f>
        <v>0</v>
      </c>
      <c r="O112" s="29">
        <v>0</v>
      </c>
      <c r="P112" s="28">
        <f t="shared" ref="P112" si="563">O112/O$297</f>
        <v>0</v>
      </c>
      <c r="Q112" s="29">
        <v>0</v>
      </c>
      <c r="R112" s="28">
        <f t="shared" ref="R112" si="564">Q112/Q$297</f>
        <v>0</v>
      </c>
      <c r="S112" s="29">
        <v>0</v>
      </c>
      <c r="T112" s="28">
        <f t="shared" ref="T112" si="565">S112/S$297</f>
        <v>0</v>
      </c>
      <c r="U112" s="40">
        <v>1</v>
      </c>
      <c r="V112" s="41">
        <f t="shared" ref="V112" si="566">U112/U$297</f>
        <v>1.8281535648994515E-3</v>
      </c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</row>
    <row r="113" spans="1:60" ht="24">
      <c r="A113" s="75"/>
      <c r="B113" s="78" t="s">
        <v>190</v>
      </c>
      <c r="C113" s="27">
        <v>0</v>
      </c>
      <c r="D113" s="28">
        <f t="shared" si="526"/>
        <v>0</v>
      </c>
      <c r="E113" s="29">
        <v>0</v>
      </c>
      <c r="F113" s="28">
        <f t="shared" si="526"/>
        <v>0</v>
      </c>
      <c r="G113" s="29">
        <v>0</v>
      </c>
      <c r="H113" s="28">
        <f t="shared" ref="H113" si="567">G113/G$297</f>
        <v>0</v>
      </c>
      <c r="I113" s="29">
        <v>0</v>
      </c>
      <c r="J113" s="28">
        <f t="shared" ref="J113" si="568">I113/I$297</f>
        <v>0</v>
      </c>
      <c r="K113" s="29">
        <v>0</v>
      </c>
      <c r="L113" s="28">
        <f t="shared" ref="L113" si="569">K113/K$297</f>
        <v>0</v>
      </c>
      <c r="M113" s="29">
        <v>3</v>
      </c>
      <c r="N113" s="28">
        <f t="shared" ref="N113" si="570">M113/M$297</f>
        <v>1.9736842105263157E-2</v>
      </c>
      <c r="O113" s="29">
        <v>0</v>
      </c>
      <c r="P113" s="28">
        <f t="shared" ref="P113" si="571">O113/O$297</f>
        <v>0</v>
      </c>
      <c r="Q113" s="29">
        <v>0</v>
      </c>
      <c r="R113" s="28">
        <f t="shared" ref="R113" si="572">Q113/Q$297</f>
        <v>0</v>
      </c>
      <c r="S113" s="29">
        <v>0</v>
      </c>
      <c r="T113" s="28">
        <f t="shared" ref="T113" si="573">S113/S$297</f>
        <v>0</v>
      </c>
      <c r="U113" s="40">
        <v>3</v>
      </c>
      <c r="V113" s="41">
        <f t="shared" ref="V113" si="574">U113/U$297</f>
        <v>5.4844606946983544E-3</v>
      </c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</row>
    <row r="114" spans="1:60" ht="24">
      <c r="A114" s="75"/>
      <c r="B114" s="78" t="s">
        <v>191</v>
      </c>
      <c r="C114" s="27">
        <v>0</v>
      </c>
      <c r="D114" s="28">
        <f t="shared" si="526"/>
        <v>0</v>
      </c>
      <c r="E114" s="29">
        <v>0</v>
      </c>
      <c r="F114" s="28">
        <f t="shared" si="526"/>
        <v>0</v>
      </c>
      <c r="G114" s="29">
        <v>0</v>
      </c>
      <c r="H114" s="28">
        <f t="shared" ref="H114" si="575">G114/G$297</f>
        <v>0</v>
      </c>
      <c r="I114" s="29">
        <v>0</v>
      </c>
      <c r="J114" s="28">
        <f t="shared" ref="J114" si="576">I114/I$297</f>
        <v>0</v>
      </c>
      <c r="K114" s="29">
        <v>0</v>
      </c>
      <c r="L114" s="28">
        <f t="shared" ref="L114" si="577">K114/K$297</f>
        <v>0</v>
      </c>
      <c r="M114" s="29">
        <v>1</v>
      </c>
      <c r="N114" s="28">
        <f t="shared" ref="N114" si="578">M114/M$297</f>
        <v>6.5789473684210523E-3</v>
      </c>
      <c r="O114" s="29">
        <v>0</v>
      </c>
      <c r="P114" s="28">
        <f t="shared" ref="P114" si="579">O114/O$297</f>
        <v>0</v>
      </c>
      <c r="Q114" s="29">
        <v>0</v>
      </c>
      <c r="R114" s="28">
        <f t="shared" ref="R114" si="580">Q114/Q$297</f>
        <v>0</v>
      </c>
      <c r="S114" s="29">
        <v>0</v>
      </c>
      <c r="T114" s="28">
        <f t="shared" ref="T114" si="581">S114/S$297</f>
        <v>0</v>
      </c>
      <c r="U114" s="40">
        <v>1</v>
      </c>
      <c r="V114" s="41">
        <f t="shared" ref="V114" si="582">U114/U$297</f>
        <v>1.8281535648994515E-3</v>
      </c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</row>
    <row r="115" spans="1:60">
      <c r="A115" s="75"/>
      <c r="B115" s="78" t="s">
        <v>192</v>
      </c>
      <c r="C115" s="27">
        <v>0</v>
      </c>
      <c r="D115" s="28">
        <f t="shared" si="526"/>
        <v>0</v>
      </c>
      <c r="E115" s="29">
        <v>0</v>
      </c>
      <c r="F115" s="28">
        <f t="shared" si="526"/>
        <v>0</v>
      </c>
      <c r="G115" s="29">
        <v>0</v>
      </c>
      <c r="H115" s="28">
        <f t="shared" ref="H115" si="583">G115/G$297</f>
        <v>0</v>
      </c>
      <c r="I115" s="29">
        <v>0</v>
      </c>
      <c r="J115" s="28">
        <f t="shared" ref="J115" si="584">I115/I$297</f>
        <v>0</v>
      </c>
      <c r="K115" s="29">
        <v>0</v>
      </c>
      <c r="L115" s="28">
        <f t="shared" ref="L115" si="585">K115/K$297</f>
        <v>0</v>
      </c>
      <c r="M115" s="29">
        <v>1</v>
      </c>
      <c r="N115" s="28">
        <f t="shared" ref="N115" si="586">M115/M$297</f>
        <v>6.5789473684210523E-3</v>
      </c>
      <c r="O115" s="29">
        <v>0</v>
      </c>
      <c r="P115" s="28">
        <f t="shared" ref="P115" si="587">O115/O$297</f>
        <v>0</v>
      </c>
      <c r="Q115" s="29">
        <v>0</v>
      </c>
      <c r="R115" s="28">
        <f t="shared" ref="R115" si="588">Q115/Q$297</f>
        <v>0</v>
      </c>
      <c r="S115" s="29">
        <v>0</v>
      </c>
      <c r="T115" s="28">
        <f t="shared" ref="T115" si="589">S115/S$297</f>
        <v>0</v>
      </c>
      <c r="U115" s="40">
        <v>1</v>
      </c>
      <c r="V115" s="41">
        <f t="shared" ref="V115" si="590">U115/U$297</f>
        <v>1.8281535648994515E-3</v>
      </c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</row>
    <row r="116" spans="1:60" ht="24">
      <c r="A116" s="75"/>
      <c r="B116" s="78" t="s">
        <v>67</v>
      </c>
      <c r="C116" s="27">
        <v>1</v>
      </c>
      <c r="D116" s="28">
        <f t="shared" si="526"/>
        <v>1.7543859649122806E-2</v>
      </c>
      <c r="E116" s="29">
        <v>0</v>
      </c>
      <c r="F116" s="28">
        <f t="shared" si="526"/>
        <v>0</v>
      </c>
      <c r="G116" s="29">
        <v>0</v>
      </c>
      <c r="H116" s="28">
        <f t="shared" ref="H116" si="591">G116/G$297</f>
        <v>0</v>
      </c>
      <c r="I116" s="29">
        <v>0</v>
      </c>
      <c r="J116" s="28">
        <f t="shared" ref="J116" si="592">I116/I$297</f>
        <v>0</v>
      </c>
      <c r="K116" s="29">
        <v>1</v>
      </c>
      <c r="L116" s="28">
        <f t="shared" ref="L116" si="593">K116/K$297</f>
        <v>1.8518518518518517E-2</v>
      </c>
      <c r="M116" s="29">
        <v>2</v>
      </c>
      <c r="N116" s="28">
        <f t="shared" ref="N116" si="594">M116/M$297</f>
        <v>1.3157894736842105E-2</v>
      </c>
      <c r="O116" s="29">
        <v>1</v>
      </c>
      <c r="P116" s="28">
        <f t="shared" ref="P116" si="595">O116/O$297</f>
        <v>1.9230769230769232E-2</v>
      </c>
      <c r="Q116" s="29">
        <v>0</v>
      </c>
      <c r="R116" s="28">
        <f t="shared" ref="R116" si="596">Q116/Q$297</f>
        <v>0</v>
      </c>
      <c r="S116" s="29">
        <v>0</v>
      </c>
      <c r="T116" s="28">
        <f t="shared" ref="T116" si="597">S116/S$297</f>
        <v>0</v>
      </c>
      <c r="U116" s="40">
        <v>5</v>
      </c>
      <c r="V116" s="41">
        <f t="shared" ref="V116" si="598">U116/U$297</f>
        <v>9.140767824497258E-3</v>
      </c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</row>
    <row r="117" spans="1:60">
      <c r="A117" s="75"/>
      <c r="B117" s="78" t="s">
        <v>68</v>
      </c>
      <c r="C117" s="27">
        <v>0</v>
      </c>
      <c r="D117" s="28">
        <f t="shared" si="526"/>
        <v>0</v>
      </c>
      <c r="E117" s="29">
        <v>0</v>
      </c>
      <c r="F117" s="28">
        <f t="shared" si="526"/>
        <v>0</v>
      </c>
      <c r="G117" s="29">
        <v>0</v>
      </c>
      <c r="H117" s="28">
        <f t="shared" ref="H117" si="599">G117/G$297</f>
        <v>0</v>
      </c>
      <c r="I117" s="29">
        <v>0</v>
      </c>
      <c r="J117" s="28">
        <f t="shared" ref="J117" si="600">I117/I$297</f>
        <v>0</v>
      </c>
      <c r="K117" s="29">
        <v>1</v>
      </c>
      <c r="L117" s="28">
        <f t="shared" ref="L117" si="601">K117/K$297</f>
        <v>1.8518518518518517E-2</v>
      </c>
      <c r="M117" s="29">
        <v>0</v>
      </c>
      <c r="N117" s="28">
        <f t="shared" ref="N117" si="602">M117/M$297</f>
        <v>0</v>
      </c>
      <c r="O117" s="29">
        <v>1</v>
      </c>
      <c r="P117" s="28">
        <f t="shared" ref="P117" si="603">O117/O$297</f>
        <v>1.9230769230769232E-2</v>
      </c>
      <c r="Q117" s="29">
        <v>0</v>
      </c>
      <c r="R117" s="28">
        <f t="shared" ref="R117" si="604">Q117/Q$297</f>
        <v>0</v>
      </c>
      <c r="S117" s="29">
        <v>0</v>
      </c>
      <c r="T117" s="28">
        <f t="shared" ref="T117" si="605">S117/S$297</f>
        <v>0</v>
      </c>
      <c r="U117" s="40">
        <v>2</v>
      </c>
      <c r="V117" s="41">
        <f t="shared" ref="V117" si="606">U117/U$297</f>
        <v>3.6563071297989031E-3</v>
      </c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</row>
    <row r="118" spans="1:60">
      <c r="A118" s="75"/>
      <c r="B118" s="78" t="s">
        <v>69</v>
      </c>
      <c r="C118" s="27">
        <v>0</v>
      </c>
      <c r="D118" s="28">
        <f t="shared" si="526"/>
        <v>0</v>
      </c>
      <c r="E118" s="29">
        <v>0</v>
      </c>
      <c r="F118" s="28">
        <f t="shared" si="526"/>
        <v>0</v>
      </c>
      <c r="G118" s="29">
        <v>0</v>
      </c>
      <c r="H118" s="28">
        <f t="shared" ref="H118" si="607">G118/G$297</f>
        <v>0</v>
      </c>
      <c r="I118" s="29">
        <v>1</v>
      </c>
      <c r="J118" s="28">
        <f t="shared" ref="J118" si="608">I118/I$297</f>
        <v>1.2500000000000001E-2</v>
      </c>
      <c r="K118" s="29">
        <v>0</v>
      </c>
      <c r="L118" s="28">
        <f t="shared" ref="L118" si="609">K118/K$297</f>
        <v>0</v>
      </c>
      <c r="M118" s="29">
        <v>0</v>
      </c>
      <c r="N118" s="28">
        <f t="shared" ref="N118" si="610">M118/M$297</f>
        <v>0</v>
      </c>
      <c r="O118" s="29">
        <v>0</v>
      </c>
      <c r="P118" s="28">
        <f t="shared" ref="P118" si="611">O118/O$297</f>
        <v>0</v>
      </c>
      <c r="Q118" s="29">
        <v>0</v>
      </c>
      <c r="R118" s="28">
        <f t="shared" ref="R118" si="612">Q118/Q$297</f>
        <v>0</v>
      </c>
      <c r="S118" s="29">
        <v>0</v>
      </c>
      <c r="T118" s="28">
        <f t="shared" ref="T118" si="613">S118/S$297</f>
        <v>0</v>
      </c>
      <c r="U118" s="40">
        <v>1</v>
      </c>
      <c r="V118" s="41">
        <f t="shared" ref="V118" si="614">U118/U$297</f>
        <v>1.8281535648994515E-3</v>
      </c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</row>
    <row r="119" spans="1:60" ht="24">
      <c r="A119" s="75"/>
      <c r="B119" s="78" t="s">
        <v>193</v>
      </c>
      <c r="C119" s="27">
        <v>0</v>
      </c>
      <c r="D119" s="28">
        <f t="shared" si="526"/>
        <v>0</v>
      </c>
      <c r="E119" s="29">
        <v>0</v>
      </c>
      <c r="F119" s="28">
        <f t="shared" si="526"/>
        <v>0</v>
      </c>
      <c r="G119" s="29">
        <v>0</v>
      </c>
      <c r="H119" s="28">
        <f t="shared" ref="H119" si="615">G119/G$297</f>
        <v>0</v>
      </c>
      <c r="I119" s="29">
        <v>0</v>
      </c>
      <c r="J119" s="28">
        <f t="shared" ref="J119" si="616">I119/I$297</f>
        <v>0</v>
      </c>
      <c r="K119" s="29">
        <v>0</v>
      </c>
      <c r="L119" s="28">
        <f t="shared" ref="L119" si="617">K119/K$297</f>
        <v>0</v>
      </c>
      <c r="M119" s="29">
        <v>1</v>
      </c>
      <c r="N119" s="28">
        <f t="shared" ref="N119" si="618">M119/M$297</f>
        <v>6.5789473684210523E-3</v>
      </c>
      <c r="O119" s="29">
        <v>0</v>
      </c>
      <c r="P119" s="28">
        <f t="shared" ref="P119" si="619">O119/O$297</f>
        <v>0</v>
      </c>
      <c r="Q119" s="29">
        <v>0</v>
      </c>
      <c r="R119" s="28">
        <f t="shared" ref="R119" si="620">Q119/Q$297</f>
        <v>0</v>
      </c>
      <c r="S119" s="29">
        <v>0</v>
      </c>
      <c r="T119" s="28">
        <f t="shared" ref="T119" si="621">S119/S$297</f>
        <v>0</v>
      </c>
      <c r="U119" s="40">
        <v>1</v>
      </c>
      <c r="V119" s="41">
        <f t="shared" ref="V119" si="622">U119/U$297</f>
        <v>1.8281535648994515E-3</v>
      </c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</row>
    <row r="120" spans="1:60" ht="24">
      <c r="A120" s="75"/>
      <c r="B120" s="78" t="s">
        <v>194</v>
      </c>
      <c r="C120" s="27">
        <v>2</v>
      </c>
      <c r="D120" s="28">
        <f t="shared" si="526"/>
        <v>3.5087719298245612E-2</v>
      </c>
      <c r="E120" s="29">
        <v>0</v>
      </c>
      <c r="F120" s="28">
        <f t="shared" si="526"/>
        <v>0</v>
      </c>
      <c r="G120" s="29">
        <v>0</v>
      </c>
      <c r="H120" s="28">
        <f t="shared" ref="H120" si="623">G120/G$297</f>
        <v>0</v>
      </c>
      <c r="I120" s="29">
        <v>0</v>
      </c>
      <c r="J120" s="28">
        <f t="shared" ref="J120" si="624">I120/I$297</f>
        <v>0</v>
      </c>
      <c r="K120" s="29">
        <v>0</v>
      </c>
      <c r="L120" s="28">
        <f t="shared" ref="L120" si="625">K120/K$297</f>
        <v>0</v>
      </c>
      <c r="M120" s="29">
        <v>2</v>
      </c>
      <c r="N120" s="28">
        <f t="shared" ref="N120" si="626">M120/M$297</f>
        <v>1.3157894736842105E-2</v>
      </c>
      <c r="O120" s="29">
        <v>0</v>
      </c>
      <c r="P120" s="28">
        <f t="shared" ref="P120" si="627">O120/O$297</f>
        <v>0</v>
      </c>
      <c r="Q120" s="29">
        <v>0</v>
      </c>
      <c r="R120" s="28">
        <f t="shared" ref="R120" si="628">Q120/Q$297</f>
        <v>0</v>
      </c>
      <c r="S120" s="29">
        <v>0</v>
      </c>
      <c r="T120" s="28">
        <f t="shared" ref="T120" si="629">S120/S$297</f>
        <v>0</v>
      </c>
      <c r="U120" s="40">
        <v>4</v>
      </c>
      <c r="V120" s="41">
        <f t="shared" ref="V120" si="630">U120/U$297</f>
        <v>7.3126142595978062E-3</v>
      </c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</row>
    <row r="121" spans="1:60">
      <c r="A121" s="75"/>
      <c r="B121" s="78" t="s">
        <v>195</v>
      </c>
      <c r="C121" s="27">
        <v>0</v>
      </c>
      <c r="D121" s="28">
        <f t="shared" si="526"/>
        <v>0</v>
      </c>
      <c r="E121" s="29">
        <v>0</v>
      </c>
      <c r="F121" s="28">
        <f t="shared" si="526"/>
        <v>0</v>
      </c>
      <c r="G121" s="29">
        <v>0</v>
      </c>
      <c r="H121" s="28">
        <f t="shared" ref="H121" si="631">G121/G$297</f>
        <v>0</v>
      </c>
      <c r="I121" s="29">
        <v>0</v>
      </c>
      <c r="J121" s="28">
        <f t="shared" ref="J121" si="632">I121/I$297</f>
        <v>0</v>
      </c>
      <c r="K121" s="29">
        <v>0</v>
      </c>
      <c r="L121" s="28">
        <f t="shared" ref="L121" si="633">K121/K$297</f>
        <v>0</v>
      </c>
      <c r="M121" s="29">
        <v>0</v>
      </c>
      <c r="N121" s="28">
        <f t="shared" ref="N121" si="634">M121/M$297</f>
        <v>0</v>
      </c>
      <c r="O121" s="29">
        <v>0</v>
      </c>
      <c r="P121" s="28">
        <f t="shared" ref="P121" si="635">O121/O$297</f>
        <v>0</v>
      </c>
      <c r="Q121" s="29">
        <v>1</v>
      </c>
      <c r="R121" s="28">
        <f t="shared" ref="R121" si="636">Q121/Q$297</f>
        <v>1.098901098901099E-2</v>
      </c>
      <c r="S121" s="29">
        <v>0</v>
      </c>
      <c r="T121" s="28">
        <f t="shared" ref="T121" si="637">S121/S$297</f>
        <v>0</v>
      </c>
      <c r="U121" s="40">
        <v>1</v>
      </c>
      <c r="V121" s="41">
        <f t="shared" ref="V121" si="638">U121/U$297</f>
        <v>1.8281535648994515E-3</v>
      </c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</row>
    <row r="122" spans="1:60" ht="24">
      <c r="A122" s="75"/>
      <c r="B122" s="78" t="s">
        <v>196</v>
      </c>
      <c r="C122" s="27">
        <v>0</v>
      </c>
      <c r="D122" s="28">
        <f t="shared" si="526"/>
        <v>0</v>
      </c>
      <c r="E122" s="29">
        <v>0</v>
      </c>
      <c r="F122" s="28">
        <f t="shared" si="526"/>
        <v>0</v>
      </c>
      <c r="G122" s="29">
        <v>0</v>
      </c>
      <c r="H122" s="28">
        <f t="shared" ref="H122" si="639">G122/G$297</f>
        <v>0</v>
      </c>
      <c r="I122" s="29">
        <v>0</v>
      </c>
      <c r="J122" s="28">
        <f t="shared" ref="J122" si="640">I122/I$297</f>
        <v>0</v>
      </c>
      <c r="K122" s="29">
        <v>0</v>
      </c>
      <c r="L122" s="28">
        <f t="shared" ref="L122" si="641">K122/K$297</f>
        <v>0</v>
      </c>
      <c r="M122" s="29">
        <v>2</v>
      </c>
      <c r="N122" s="28">
        <f t="shared" ref="N122" si="642">M122/M$297</f>
        <v>1.3157894736842105E-2</v>
      </c>
      <c r="O122" s="29">
        <v>0</v>
      </c>
      <c r="P122" s="28">
        <f t="shared" ref="P122" si="643">O122/O$297</f>
        <v>0</v>
      </c>
      <c r="Q122" s="29">
        <v>0</v>
      </c>
      <c r="R122" s="28">
        <f t="shared" ref="R122" si="644">Q122/Q$297</f>
        <v>0</v>
      </c>
      <c r="S122" s="29">
        <v>0</v>
      </c>
      <c r="T122" s="28">
        <f t="shared" ref="T122" si="645">S122/S$297</f>
        <v>0</v>
      </c>
      <c r="U122" s="40">
        <v>2</v>
      </c>
      <c r="V122" s="41">
        <f t="shared" ref="V122" si="646">U122/U$297</f>
        <v>3.6563071297989031E-3</v>
      </c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</row>
    <row r="123" spans="1:60" ht="24">
      <c r="A123" s="75"/>
      <c r="B123" s="78" t="s">
        <v>197</v>
      </c>
      <c r="C123" s="27">
        <v>1</v>
      </c>
      <c r="D123" s="28">
        <f t="shared" si="526"/>
        <v>1.7543859649122806E-2</v>
      </c>
      <c r="E123" s="29">
        <v>0</v>
      </c>
      <c r="F123" s="28">
        <f t="shared" si="526"/>
        <v>0</v>
      </c>
      <c r="G123" s="29">
        <v>0</v>
      </c>
      <c r="H123" s="28">
        <f t="shared" ref="H123" si="647">G123/G$297</f>
        <v>0</v>
      </c>
      <c r="I123" s="29">
        <v>0</v>
      </c>
      <c r="J123" s="28">
        <f t="shared" ref="J123" si="648">I123/I$297</f>
        <v>0</v>
      </c>
      <c r="K123" s="29">
        <v>0</v>
      </c>
      <c r="L123" s="28">
        <f t="shared" ref="L123" si="649">K123/K$297</f>
        <v>0</v>
      </c>
      <c r="M123" s="29">
        <v>0</v>
      </c>
      <c r="N123" s="28">
        <f t="shared" ref="N123" si="650">M123/M$297</f>
        <v>0</v>
      </c>
      <c r="O123" s="29">
        <v>0</v>
      </c>
      <c r="P123" s="28">
        <f t="shared" ref="P123" si="651">O123/O$297</f>
        <v>0</v>
      </c>
      <c r="Q123" s="29">
        <v>0</v>
      </c>
      <c r="R123" s="28">
        <f t="shared" ref="R123" si="652">Q123/Q$297</f>
        <v>0</v>
      </c>
      <c r="S123" s="29">
        <v>0</v>
      </c>
      <c r="T123" s="28">
        <f t="shared" ref="T123" si="653">S123/S$297</f>
        <v>0</v>
      </c>
      <c r="U123" s="40">
        <v>1</v>
      </c>
      <c r="V123" s="41">
        <f t="shared" ref="V123" si="654">U123/U$297</f>
        <v>1.8281535648994515E-3</v>
      </c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</row>
    <row r="124" spans="1:60" ht="24">
      <c r="A124" s="75"/>
      <c r="B124" s="78" t="s">
        <v>198</v>
      </c>
      <c r="C124" s="27">
        <v>0</v>
      </c>
      <c r="D124" s="28">
        <f t="shared" si="526"/>
        <v>0</v>
      </c>
      <c r="E124" s="29">
        <v>0</v>
      </c>
      <c r="F124" s="28">
        <f t="shared" si="526"/>
        <v>0</v>
      </c>
      <c r="G124" s="29">
        <v>0</v>
      </c>
      <c r="H124" s="28">
        <f t="shared" ref="H124" si="655">G124/G$297</f>
        <v>0</v>
      </c>
      <c r="I124" s="29">
        <v>0</v>
      </c>
      <c r="J124" s="28">
        <f t="shared" ref="J124" si="656">I124/I$297</f>
        <v>0</v>
      </c>
      <c r="K124" s="29">
        <v>0</v>
      </c>
      <c r="L124" s="28">
        <f t="shared" ref="L124" si="657">K124/K$297</f>
        <v>0</v>
      </c>
      <c r="M124" s="29">
        <v>0</v>
      </c>
      <c r="N124" s="28">
        <f t="shared" ref="N124" si="658">M124/M$297</f>
        <v>0</v>
      </c>
      <c r="O124" s="29">
        <v>0</v>
      </c>
      <c r="P124" s="28">
        <f t="shared" ref="P124" si="659">O124/O$297</f>
        <v>0</v>
      </c>
      <c r="Q124" s="29">
        <v>1</v>
      </c>
      <c r="R124" s="28">
        <f t="shared" ref="R124" si="660">Q124/Q$297</f>
        <v>1.098901098901099E-2</v>
      </c>
      <c r="S124" s="29">
        <v>0</v>
      </c>
      <c r="T124" s="28">
        <f t="shared" ref="T124" si="661">S124/S$297</f>
        <v>0</v>
      </c>
      <c r="U124" s="40">
        <v>1</v>
      </c>
      <c r="V124" s="41">
        <f t="shared" ref="V124" si="662">U124/U$297</f>
        <v>1.8281535648994515E-3</v>
      </c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</row>
    <row r="125" spans="1:60" ht="24">
      <c r="A125" s="75"/>
      <c r="B125" s="78" t="s">
        <v>199</v>
      </c>
      <c r="C125" s="27">
        <v>0</v>
      </c>
      <c r="D125" s="28">
        <f t="shared" si="526"/>
        <v>0</v>
      </c>
      <c r="E125" s="29">
        <v>0</v>
      </c>
      <c r="F125" s="28">
        <f t="shared" si="526"/>
        <v>0</v>
      </c>
      <c r="G125" s="29">
        <v>0</v>
      </c>
      <c r="H125" s="28">
        <f t="shared" ref="H125" si="663">G125/G$297</f>
        <v>0</v>
      </c>
      <c r="I125" s="29">
        <v>0</v>
      </c>
      <c r="J125" s="28">
        <f t="shared" ref="J125" si="664">I125/I$297</f>
        <v>0</v>
      </c>
      <c r="K125" s="29">
        <v>1</v>
      </c>
      <c r="L125" s="28">
        <f t="shared" ref="L125" si="665">K125/K$297</f>
        <v>1.8518518518518517E-2</v>
      </c>
      <c r="M125" s="29">
        <v>0</v>
      </c>
      <c r="N125" s="28">
        <f t="shared" ref="N125" si="666">M125/M$297</f>
        <v>0</v>
      </c>
      <c r="O125" s="29">
        <v>0</v>
      </c>
      <c r="P125" s="28">
        <f t="shared" ref="P125" si="667">O125/O$297</f>
        <v>0</v>
      </c>
      <c r="Q125" s="29">
        <v>0</v>
      </c>
      <c r="R125" s="28">
        <f t="shared" ref="R125" si="668">Q125/Q$297</f>
        <v>0</v>
      </c>
      <c r="S125" s="29">
        <v>0</v>
      </c>
      <c r="T125" s="28">
        <f t="shared" ref="T125" si="669">S125/S$297</f>
        <v>0</v>
      </c>
      <c r="U125" s="40">
        <v>1</v>
      </c>
      <c r="V125" s="41">
        <f t="shared" ref="V125" si="670">U125/U$297</f>
        <v>1.8281535648994515E-3</v>
      </c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</row>
    <row r="126" spans="1:60">
      <c r="A126" s="75"/>
      <c r="B126" s="78" t="s">
        <v>200</v>
      </c>
      <c r="C126" s="27">
        <v>0</v>
      </c>
      <c r="D126" s="28">
        <f t="shared" si="526"/>
        <v>0</v>
      </c>
      <c r="E126" s="29">
        <v>0</v>
      </c>
      <c r="F126" s="28">
        <f t="shared" si="526"/>
        <v>0</v>
      </c>
      <c r="G126" s="29">
        <v>0</v>
      </c>
      <c r="H126" s="28">
        <f t="shared" ref="H126" si="671">G126/G$297</f>
        <v>0</v>
      </c>
      <c r="I126" s="29">
        <v>0</v>
      </c>
      <c r="J126" s="28">
        <f t="shared" ref="J126" si="672">I126/I$297</f>
        <v>0</v>
      </c>
      <c r="K126" s="29">
        <v>0</v>
      </c>
      <c r="L126" s="28">
        <f t="shared" ref="L126" si="673">K126/K$297</f>
        <v>0</v>
      </c>
      <c r="M126" s="29">
        <v>0</v>
      </c>
      <c r="N126" s="28">
        <f t="shared" ref="N126" si="674">M126/M$297</f>
        <v>0</v>
      </c>
      <c r="O126" s="29">
        <v>0</v>
      </c>
      <c r="P126" s="28">
        <f t="shared" ref="P126" si="675">O126/O$297</f>
        <v>0</v>
      </c>
      <c r="Q126" s="29">
        <v>1</v>
      </c>
      <c r="R126" s="28">
        <f t="shared" ref="R126" si="676">Q126/Q$297</f>
        <v>1.098901098901099E-2</v>
      </c>
      <c r="S126" s="29">
        <v>0</v>
      </c>
      <c r="T126" s="28">
        <f t="shared" ref="T126" si="677">S126/S$297</f>
        <v>0</v>
      </c>
      <c r="U126" s="40">
        <v>1</v>
      </c>
      <c r="V126" s="41">
        <f t="shared" ref="V126" si="678">U126/U$297</f>
        <v>1.8281535648994515E-3</v>
      </c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</row>
    <row r="127" spans="1:60" ht="24">
      <c r="A127" s="75"/>
      <c r="B127" s="78" t="s">
        <v>201</v>
      </c>
      <c r="C127" s="27">
        <v>0</v>
      </c>
      <c r="D127" s="28">
        <f t="shared" si="526"/>
        <v>0</v>
      </c>
      <c r="E127" s="29">
        <v>0</v>
      </c>
      <c r="F127" s="28">
        <f t="shared" si="526"/>
        <v>0</v>
      </c>
      <c r="G127" s="29">
        <v>0</v>
      </c>
      <c r="H127" s="28">
        <f t="shared" ref="H127" si="679">G127/G$297</f>
        <v>0</v>
      </c>
      <c r="I127" s="29">
        <v>1</v>
      </c>
      <c r="J127" s="28">
        <f t="shared" ref="J127" si="680">I127/I$297</f>
        <v>1.2500000000000001E-2</v>
      </c>
      <c r="K127" s="29">
        <v>1</v>
      </c>
      <c r="L127" s="28">
        <f t="shared" ref="L127" si="681">K127/K$297</f>
        <v>1.8518518518518517E-2</v>
      </c>
      <c r="M127" s="29">
        <v>0</v>
      </c>
      <c r="N127" s="28">
        <f t="shared" ref="N127" si="682">M127/M$297</f>
        <v>0</v>
      </c>
      <c r="O127" s="29">
        <v>0</v>
      </c>
      <c r="P127" s="28">
        <f t="shared" ref="P127" si="683">O127/O$297</f>
        <v>0</v>
      </c>
      <c r="Q127" s="29">
        <v>0</v>
      </c>
      <c r="R127" s="28">
        <f t="shared" ref="R127" si="684">Q127/Q$297</f>
        <v>0</v>
      </c>
      <c r="S127" s="29">
        <v>0</v>
      </c>
      <c r="T127" s="28">
        <f t="shared" ref="T127" si="685">S127/S$297</f>
        <v>0</v>
      </c>
      <c r="U127" s="40">
        <v>2</v>
      </c>
      <c r="V127" s="41">
        <f t="shared" ref="V127" si="686">U127/U$297</f>
        <v>3.6563071297989031E-3</v>
      </c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</row>
    <row r="128" spans="1:60" ht="24">
      <c r="A128" s="75"/>
      <c r="B128" s="78" t="s">
        <v>202</v>
      </c>
      <c r="C128" s="27">
        <v>0</v>
      </c>
      <c r="D128" s="28">
        <f t="shared" si="526"/>
        <v>0</v>
      </c>
      <c r="E128" s="29">
        <v>0</v>
      </c>
      <c r="F128" s="28">
        <f t="shared" si="526"/>
        <v>0</v>
      </c>
      <c r="G128" s="29">
        <v>0</v>
      </c>
      <c r="H128" s="28">
        <f t="shared" ref="H128" si="687">G128/G$297</f>
        <v>0</v>
      </c>
      <c r="I128" s="29">
        <v>0</v>
      </c>
      <c r="J128" s="28">
        <f t="shared" ref="J128" si="688">I128/I$297</f>
        <v>0</v>
      </c>
      <c r="K128" s="29">
        <v>0</v>
      </c>
      <c r="L128" s="28">
        <f t="shared" ref="L128" si="689">K128/K$297</f>
        <v>0</v>
      </c>
      <c r="M128" s="29">
        <v>0</v>
      </c>
      <c r="N128" s="28">
        <f t="shared" ref="N128" si="690">M128/M$297</f>
        <v>0</v>
      </c>
      <c r="O128" s="29">
        <v>0</v>
      </c>
      <c r="P128" s="28">
        <f t="shared" ref="P128" si="691">O128/O$297</f>
        <v>0</v>
      </c>
      <c r="Q128" s="29">
        <v>1</v>
      </c>
      <c r="R128" s="28">
        <f t="shared" ref="R128" si="692">Q128/Q$297</f>
        <v>1.098901098901099E-2</v>
      </c>
      <c r="S128" s="29">
        <v>1</v>
      </c>
      <c r="T128" s="28">
        <f t="shared" ref="T128" si="693">S128/S$297</f>
        <v>2.9411764705882353E-2</v>
      </c>
      <c r="U128" s="40">
        <v>2</v>
      </c>
      <c r="V128" s="41">
        <f t="shared" ref="V128" si="694">U128/U$297</f>
        <v>3.6563071297989031E-3</v>
      </c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</row>
    <row r="129" spans="1:60">
      <c r="A129" s="75"/>
      <c r="B129" s="78" t="s">
        <v>203</v>
      </c>
      <c r="C129" s="27">
        <v>1</v>
      </c>
      <c r="D129" s="28">
        <f t="shared" si="526"/>
        <v>1.7543859649122806E-2</v>
      </c>
      <c r="E129" s="29">
        <v>0</v>
      </c>
      <c r="F129" s="28">
        <f t="shared" si="526"/>
        <v>0</v>
      </c>
      <c r="G129" s="29">
        <v>0</v>
      </c>
      <c r="H129" s="28">
        <f t="shared" ref="H129" si="695">G129/G$297</f>
        <v>0</v>
      </c>
      <c r="I129" s="29">
        <v>0</v>
      </c>
      <c r="J129" s="28">
        <f t="shared" ref="J129" si="696">I129/I$297</f>
        <v>0</v>
      </c>
      <c r="K129" s="29">
        <v>0</v>
      </c>
      <c r="L129" s="28">
        <f t="shared" ref="L129" si="697">K129/K$297</f>
        <v>0</v>
      </c>
      <c r="M129" s="29">
        <v>0</v>
      </c>
      <c r="N129" s="28">
        <f t="shared" ref="N129" si="698">M129/M$297</f>
        <v>0</v>
      </c>
      <c r="O129" s="29">
        <v>0</v>
      </c>
      <c r="P129" s="28">
        <f t="shared" ref="P129" si="699">O129/O$297</f>
        <v>0</v>
      </c>
      <c r="Q129" s="29">
        <v>1</v>
      </c>
      <c r="R129" s="28">
        <f t="shared" ref="R129" si="700">Q129/Q$297</f>
        <v>1.098901098901099E-2</v>
      </c>
      <c r="S129" s="29">
        <v>0</v>
      </c>
      <c r="T129" s="28">
        <f t="shared" ref="T129" si="701">S129/S$297</f>
        <v>0</v>
      </c>
      <c r="U129" s="40">
        <v>2</v>
      </c>
      <c r="V129" s="41">
        <f t="shared" ref="V129" si="702">U129/U$297</f>
        <v>3.6563071297989031E-3</v>
      </c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</row>
    <row r="130" spans="1:60">
      <c r="A130" s="75"/>
      <c r="B130" s="78" t="s">
        <v>204</v>
      </c>
      <c r="C130" s="27">
        <v>0</v>
      </c>
      <c r="D130" s="28">
        <f t="shared" si="526"/>
        <v>0</v>
      </c>
      <c r="E130" s="29">
        <v>0</v>
      </c>
      <c r="F130" s="28">
        <f t="shared" si="526"/>
        <v>0</v>
      </c>
      <c r="G130" s="29">
        <v>0</v>
      </c>
      <c r="H130" s="28">
        <f t="shared" ref="H130" si="703">G130/G$297</f>
        <v>0</v>
      </c>
      <c r="I130" s="29">
        <v>0</v>
      </c>
      <c r="J130" s="28">
        <f t="shared" ref="J130" si="704">I130/I$297</f>
        <v>0</v>
      </c>
      <c r="K130" s="29">
        <v>1</v>
      </c>
      <c r="L130" s="28">
        <f t="shared" ref="L130" si="705">K130/K$297</f>
        <v>1.8518518518518517E-2</v>
      </c>
      <c r="M130" s="29">
        <v>0</v>
      </c>
      <c r="N130" s="28">
        <f t="shared" ref="N130" si="706">M130/M$297</f>
        <v>0</v>
      </c>
      <c r="O130" s="29">
        <v>0</v>
      </c>
      <c r="P130" s="28">
        <f t="shared" ref="P130" si="707">O130/O$297</f>
        <v>0</v>
      </c>
      <c r="Q130" s="29">
        <v>0</v>
      </c>
      <c r="R130" s="28">
        <f t="shared" ref="R130" si="708">Q130/Q$297</f>
        <v>0</v>
      </c>
      <c r="S130" s="29">
        <v>0</v>
      </c>
      <c r="T130" s="28">
        <f t="shared" ref="T130" si="709">S130/S$297</f>
        <v>0</v>
      </c>
      <c r="U130" s="40">
        <v>1</v>
      </c>
      <c r="V130" s="41">
        <f t="shared" ref="V130" si="710">U130/U$297</f>
        <v>1.8281535648994515E-3</v>
      </c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</row>
    <row r="131" spans="1:60">
      <c r="A131" s="75"/>
      <c r="B131" s="78" t="s">
        <v>205</v>
      </c>
      <c r="C131" s="27">
        <v>0</v>
      </c>
      <c r="D131" s="28">
        <f t="shared" si="526"/>
        <v>0</v>
      </c>
      <c r="E131" s="29">
        <v>0</v>
      </c>
      <c r="F131" s="28">
        <f t="shared" si="526"/>
        <v>0</v>
      </c>
      <c r="G131" s="29">
        <v>0</v>
      </c>
      <c r="H131" s="28">
        <f t="shared" ref="H131" si="711">G131/G$297</f>
        <v>0</v>
      </c>
      <c r="I131" s="29">
        <v>2</v>
      </c>
      <c r="J131" s="28">
        <f t="shared" ref="J131" si="712">I131/I$297</f>
        <v>2.5000000000000001E-2</v>
      </c>
      <c r="K131" s="29">
        <v>0</v>
      </c>
      <c r="L131" s="28">
        <f t="shared" ref="L131" si="713">K131/K$297</f>
        <v>0</v>
      </c>
      <c r="M131" s="29">
        <v>0</v>
      </c>
      <c r="N131" s="28">
        <f t="shared" ref="N131" si="714">M131/M$297</f>
        <v>0</v>
      </c>
      <c r="O131" s="29">
        <v>0</v>
      </c>
      <c r="P131" s="28">
        <f t="shared" ref="P131" si="715">O131/O$297</f>
        <v>0</v>
      </c>
      <c r="Q131" s="29">
        <v>0</v>
      </c>
      <c r="R131" s="28">
        <f t="shared" ref="R131" si="716">Q131/Q$297</f>
        <v>0</v>
      </c>
      <c r="S131" s="29">
        <v>0</v>
      </c>
      <c r="T131" s="28">
        <f t="shared" ref="T131" si="717">S131/S$297</f>
        <v>0</v>
      </c>
      <c r="U131" s="40">
        <v>2</v>
      </c>
      <c r="V131" s="41">
        <f t="shared" ref="V131" si="718">U131/U$297</f>
        <v>3.6563071297989031E-3</v>
      </c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</row>
    <row r="132" spans="1:60" ht="24">
      <c r="A132" s="75"/>
      <c r="B132" s="78" t="s">
        <v>206</v>
      </c>
      <c r="C132" s="27">
        <v>0</v>
      </c>
      <c r="D132" s="28">
        <f t="shared" si="526"/>
        <v>0</v>
      </c>
      <c r="E132" s="29">
        <v>0</v>
      </c>
      <c r="F132" s="28">
        <f t="shared" si="526"/>
        <v>0</v>
      </c>
      <c r="G132" s="29">
        <v>0</v>
      </c>
      <c r="H132" s="28">
        <f t="shared" ref="H132" si="719">G132/G$297</f>
        <v>0</v>
      </c>
      <c r="I132" s="29">
        <v>0</v>
      </c>
      <c r="J132" s="28">
        <f t="shared" ref="J132" si="720">I132/I$297</f>
        <v>0</v>
      </c>
      <c r="K132" s="29">
        <v>0</v>
      </c>
      <c r="L132" s="28">
        <f t="shared" ref="L132" si="721">K132/K$297</f>
        <v>0</v>
      </c>
      <c r="M132" s="29">
        <v>1</v>
      </c>
      <c r="N132" s="28">
        <f t="shared" ref="N132" si="722">M132/M$297</f>
        <v>6.5789473684210523E-3</v>
      </c>
      <c r="O132" s="29">
        <v>1</v>
      </c>
      <c r="P132" s="28">
        <f t="shared" ref="P132" si="723">O132/O$297</f>
        <v>1.9230769230769232E-2</v>
      </c>
      <c r="Q132" s="29">
        <v>0</v>
      </c>
      <c r="R132" s="28">
        <f t="shared" ref="R132" si="724">Q132/Q$297</f>
        <v>0</v>
      </c>
      <c r="S132" s="29">
        <v>0</v>
      </c>
      <c r="T132" s="28">
        <f t="shared" ref="T132" si="725">S132/S$297</f>
        <v>0</v>
      </c>
      <c r="U132" s="40">
        <v>2</v>
      </c>
      <c r="V132" s="41">
        <f t="shared" ref="V132" si="726">U132/U$297</f>
        <v>3.6563071297989031E-3</v>
      </c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</row>
    <row r="133" spans="1:60">
      <c r="A133" s="75"/>
      <c r="B133" s="78" t="s">
        <v>70</v>
      </c>
      <c r="C133" s="27">
        <v>1</v>
      </c>
      <c r="D133" s="28">
        <f t="shared" si="526"/>
        <v>1.7543859649122806E-2</v>
      </c>
      <c r="E133" s="29">
        <v>0</v>
      </c>
      <c r="F133" s="28">
        <f t="shared" si="526"/>
        <v>0</v>
      </c>
      <c r="G133" s="29">
        <v>0</v>
      </c>
      <c r="H133" s="28">
        <f t="shared" ref="H133" si="727">G133/G$297</f>
        <v>0</v>
      </c>
      <c r="I133" s="29">
        <v>0</v>
      </c>
      <c r="J133" s="28">
        <f t="shared" ref="J133" si="728">I133/I$297</f>
        <v>0</v>
      </c>
      <c r="K133" s="29">
        <v>0</v>
      </c>
      <c r="L133" s="28">
        <f t="shared" ref="L133" si="729">K133/K$297</f>
        <v>0</v>
      </c>
      <c r="M133" s="29">
        <v>0</v>
      </c>
      <c r="N133" s="28">
        <f t="shared" ref="N133" si="730">M133/M$297</f>
        <v>0</v>
      </c>
      <c r="O133" s="29">
        <v>0</v>
      </c>
      <c r="P133" s="28">
        <f t="shared" ref="P133" si="731">O133/O$297</f>
        <v>0</v>
      </c>
      <c r="Q133" s="29">
        <v>0</v>
      </c>
      <c r="R133" s="28">
        <f t="shared" ref="R133" si="732">Q133/Q$297</f>
        <v>0</v>
      </c>
      <c r="S133" s="29">
        <v>0</v>
      </c>
      <c r="T133" s="28">
        <f t="shared" ref="T133" si="733">S133/S$297</f>
        <v>0</v>
      </c>
      <c r="U133" s="40">
        <v>1</v>
      </c>
      <c r="V133" s="41">
        <f t="shared" ref="V133" si="734">U133/U$297</f>
        <v>1.8281535648994515E-3</v>
      </c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</row>
    <row r="134" spans="1:60" ht="24">
      <c r="A134" s="75"/>
      <c r="B134" s="78" t="s">
        <v>207</v>
      </c>
      <c r="C134" s="27">
        <v>1</v>
      </c>
      <c r="D134" s="28">
        <f t="shared" si="526"/>
        <v>1.7543859649122806E-2</v>
      </c>
      <c r="E134" s="29">
        <v>0</v>
      </c>
      <c r="F134" s="28">
        <f t="shared" si="526"/>
        <v>0</v>
      </c>
      <c r="G134" s="29">
        <v>0</v>
      </c>
      <c r="H134" s="28">
        <f t="shared" ref="H134" si="735">G134/G$297</f>
        <v>0</v>
      </c>
      <c r="I134" s="29">
        <v>0</v>
      </c>
      <c r="J134" s="28">
        <f t="shared" ref="J134" si="736">I134/I$297</f>
        <v>0</v>
      </c>
      <c r="K134" s="29">
        <v>0</v>
      </c>
      <c r="L134" s="28">
        <f t="shared" ref="L134" si="737">K134/K$297</f>
        <v>0</v>
      </c>
      <c r="M134" s="29">
        <v>0</v>
      </c>
      <c r="N134" s="28">
        <f t="shared" ref="N134" si="738">M134/M$297</f>
        <v>0</v>
      </c>
      <c r="O134" s="29">
        <v>0</v>
      </c>
      <c r="P134" s="28">
        <f t="shared" ref="P134" si="739">O134/O$297</f>
        <v>0</v>
      </c>
      <c r="Q134" s="29">
        <v>0</v>
      </c>
      <c r="R134" s="28">
        <f t="shared" ref="R134" si="740">Q134/Q$297</f>
        <v>0</v>
      </c>
      <c r="S134" s="29">
        <v>0</v>
      </c>
      <c r="T134" s="28">
        <f t="shared" ref="T134" si="741">S134/S$297</f>
        <v>0</v>
      </c>
      <c r="U134" s="40">
        <v>1</v>
      </c>
      <c r="V134" s="41">
        <f t="shared" ref="V134" si="742">U134/U$297</f>
        <v>1.8281535648994515E-3</v>
      </c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</row>
    <row r="135" spans="1:60" ht="24">
      <c r="A135" s="75"/>
      <c r="B135" s="78" t="s">
        <v>208</v>
      </c>
      <c r="C135" s="27">
        <v>0</v>
      </c>
      <c r="D135" s="28">
        <f t="shared" si="526"/>
        <v>0</v>
      </c>
      <c r="E135" s="29">
        <v>0</v>
      </c>
      <c r="F135" s="28">
        <f t="shared" si="526"/>
        <v>0</v>
      </c>
      <c r="G135" s="29">
        <v>0</v>
      </c>
      <c r="H135" s="28">
        <f t="shared" ref="H135" si="743">G135/G$297</f>
        <v>0</v>
      </c>
      <c r="I135" s="29">
        <v>0</v>
      </c>
      <c r="J135" s="28">
        <f t="shared" ref="J135" si="744">I135/I$297</f>
        <v>0</v>
      </c>
      <c r="K135" s="29">
        <v>1</v>
      </c>
      <c r="L135" s="28">
        <f t="shared" ref="L135" si="745">K135/K$297</f>
        <v>1.8518518518518517E-2</v>
      </c>
      <c r="M135" s="29">
        <v>0</v>
      </c>
      <c r="N135" s="28">
        <f t="shared" ref="N135" si="746">M135/M$297</f>
        <v>0</v>
      </c>
      <c r="O135" s="29">
        <v>0</v>
      </c>
      <c r="P135" s="28">
        <f t="shared" ref="P135" si="747">O135/O$297</f>
        <v>0</v>
      </c>
      <c r="Q135" s="29">
        <v>0</v>
      </c>
      <c r="R135" s="28">
        <f t="shared" ref="R135" si="748">Q135/Q$297</f>
        <v>0</v>
      </c>
      <c r="S135" s="29">
        <v>0</v>
      </c>
      <c r="T135" s="28">
        <f t="shared" ref="T135" si="749">S135/S$297</f>
        <v>0</v>
      </c>
      <c r="U135" s="40">
        <v>1</v>
      </c>
      <c r="V135" s="41">
        <f t="shared" ref="V135" si="750">U135/U$297</f>
        <v>1.8281535648994515E-3</v>
      </c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</row>
    <row r="136" spans="1:60" ht="24">
      <c r="A136" s="75"/>
      <c r="B136" s="78" t="s">
        <v>71</v>
      </c>
      <c r="C136" s="27">
        <v>0</v>
      </c>
      <c r="D136" s="28">
        <f t="shared" si="526"/>
        <v>0</v>
      </c>
      <c r="E136" s="29">
        <v>0</v>
      </c>
      <c r="F136" s="28">
        <f t="shared" si="526"/>
        <v>0</v>
      </c>
      <c r="G136" s="29">
        <v>1</v>
      </c>
      <c r="H136" s="28">
        <f t="shared" ref="H136" si="751">G136/G$297</f>
        <v>6.25E-2</v>
      </c>
      <c r="I136" s="29">
        <v>0</v>
      </c>
      <c r="J136" s="28">
        <f t="shared" ref="J136" si="752">I136/I$297</f>
        <v>0</v>
      </c>
      <c r="K136" s="29">
        <v>0</v>
      </c>
      <c r="L136" s="28">
        <f t="shared" ref="L136" si="753">K136/K$297</f>
        <v>0</v>
      </c>
      <c r="M136" s="29">
        <v>0</v>
      </c>
      <c r="N136" s="28">
        <f t="shared" ref="N136" si="754">M136/M$297</f>
        <v>0</v>
      </c>
      <c r="O136" s="29">
        <v>0</v>
      </c>
      <c r="P136" s="28">
        <f t="shared" ref="P136" si="755">O136/O$297</f>
        <v>0</v>
      </c>
      <c r="Q136" s="29">
        <v>0</v>
      </c>
      <c r="R136" s="28">
        <f t="shared" ref="R136" si="756">Q136/Q$297</f>
        <v>0</v>
      </c>
      <c r="S136" s="29">
        <v>0</v>
      </c>
      <c r="T136" s="28">
        <f t="shared" ref="T136" si="757">S136/S$297</f>
        <v>0</v>
      </c>
      <c r="U136" s="40">
        <v>1</v>
      </c>
      <c r="V136" s="41">
        <f t="shared" ref="V136" si="758">U136/U$297</f>
        <v>1.8281535648994515E-3</v>
      </c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</row>
    <row r="137" spans="1:60">
      <c r="A137" s="75"/>
      <c r="B137" s="78" t="s">
        <v>209</v>
      </c>
      <c r="C137" s="27">
        <v>0</v>
      </c>
      <c r="D137" s="28">
        <f t="shared" si="526"/>
        <v>0</v>
      </c>
      <c r="E137" s="29">
        <v>0</v>
      </c>
      <c r="F137" s="28">
        <f t="shared" si="526"/>
        <v>0</v>
      </c>
      <c r="G137" s="29">
        <v>0</v>
      </c>
      <c r="H137" s="28">
        <f t="shared" ref="H137" si="759">G137/G$297</f>
        <v>0</v>
      </c>
      <c r="I137" s="29">
        <v>0</v>
      </c>
      <c r="J137" s="28">
        <f t="shared" ref="J137" si="760">I137/I$297</f>
        <v>0</v>
      </c>
      <c r="K137" s="29">
        <v>0</v>
      </c>
      <c r="L137" s="28">
        <f t="shared" ref="L137" si="761">K137/K$297</f>
        <v>0</v>
      </c>
      <c r="M137" s="29">
        <v>0</v>
      </c>
      <c r="N137" s="28">
        <f t="shared" ref="N137" si="762">M137/M$297</f>
        <v>0</v>
      </c>
      <c r="O137" s="29">
        <v>1</v>
      </c>
      <c r="P137" s="28">
        <f t="shared" ref="P137" si="763">O137/O$297</f>
        <v>1.9230769230769232E-2</v>
      </c>
      <c r="Q137" s="29">
        <v>0</v>
      </c>
      <c r="R137" s="28">
        <f t="shared" ref="R137" si="764">Q137/Q$297</f>
        <v>0</v>
      </c>
      <c r="S137" s="29">
        <v>0</v>
      </c>
      <c r="T137" s="28">
        <f t="shared" ref="T137" si="765">S137/S$297</f>
        <v>0</v>
      </c>
      <c r="U137" s="40">
        <v>1</v>
      </c>
      <c r="V137" s="41">
        <f t="shared" ref="V137" si="766">U137/U$297</f>
        <v>1.8281535648994515E-3</v>
      </c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</row>
    <row r="138" spans="1:60" ht="24">
      <c r="A138" s="75"/>
      <c r="B138" s="78" t="s">
        <v>210</v>
      </c>
      <c r="C138" s="27">
        <v>1</v>
      </c>
      <c r="D138" s="28">
        <f t="shared" si="526"/>
        <v>1.7543859649122806E-2</v>
      </c>
      <c r="E138" s="29">
        <v>0</v>
      </c>
      <c r="F138" s="28">
        <f t="shared" si="526"/>
        <v>0</v>
      </c>
      <c r="G138" s="29">
        <v>0</v>
      </c>
      <c r="H138" s="28">
        <f t="shared" ref="H138" si="767">G138/G$297</f>
        <v>0</v>
      </c>
      <c r="I138" s="29">
        <v>0</v>
      </c>
      <c r="J138" s="28">
        <f t="shared" ref="J138" si="768">I138/I$297</f>
        <v>0</v>
      </c>
      <c r="K138" s="29">
        <v>0</v>
      </c>
      <c r="L138" s="28">
        <f t="shared" ref="L138" si="769">K138/K$297</f>
        <v>0</v>
      </c>
      <c r="M138" s="29">
        <v>1</v>
      </c>
      <c r="N138" s="28">
        <f t="shared" ref="N138" si="770">M138/M$297</f>
        <v>6.5789473684210523E-3</v>
      </c>
      <c r="O138" s="29">
        <v>0</v>
      </c>
      <c r="P138" s="28">
        <f t="shared" ref="P138" si="771">O138/O$297</f>
        <v>0</v>
      </c>
      <c r="Q138" s="29">
        <v>0</v>
      </c>
      <c r="R138" s="28">
        <f t="shared" ref="R138" si="772">Q138/Q$297</f>
        <v>0</v>
      </c>
      <c r="S138" s="29">
        <v>0</v>
      </c>
      <c r="T138" s="28">
        <f t="shared" ref="T138" si="773">S138/S$297</f>
        <v>0</v>
      </c>
      <c r="U138" s="40">
        <v>2</v>
      </c>
      <c r="V138" s="41">
        <f t="shared" ref="V138" si="774">U138/U$297</f>
        <v>3.6563071297989031E-3</v>
      </c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</row>
    <row r="139" spans="1:60">
      <c r="A139" s="75"/>
      <c r="B139" s="78" t="s">
        <v>72</v>
      </c>
      <c r="C139" s="27">
        <v>0</v>
      </c>
      <c r="D139" s="28">
        <f t="shared" si="526"/>
        <v>0</v>
      </c>
      <c r="E139" s="29">
        <v>0</v>
      </c>
      <c r="F139" s="28">
        <f t="shared" si="526"/>
        <v>0</v>
      </c>
      <c r="G139" s="29">
        <v>1</v>
      </c>
      <c r="H139" s="28">
        <f t="shared" ref="H139" si="775">G139/G$297</f>
        <v>6.25E-2</v>
      </c>
      <c r="I139" s="29">
        <v>2</v>
      </c>
      <c r="J139" s="28">
        <f t="shared" ref="J139" si="776">I139/I$297</f>
        <v>2.5000000000000001E-2</v>
      </c>
      <c r="K139" s="29">
        <v>0</v>
      </c>
      <c r="L139" s="28">
        <f t="shared" ref="L139" si="777">K139/K$297</f>
        <v>0</v>
      </c>
      <c r="M139" s="29">
        <v>4</v>
      </c>
      <c r="N139" s="28">
        <f t="shared" ref="N139" si="778">M139/M$297</f>
        <v>2.6315789473684209E-2</v>
      </c>
      <c r="O139" s="29">
        <v>0</v>
      </c>
      <c r="P139" s="28">
        <f t="shared" ref="P139" si="779">O139/O$297</f>
        <v>0</v>
      </c>
      <c r="Q139" s="29">
        <v>3</v>
      </c>
      <c r="R139" s="28">
        <f t="shared" ref="R139" si="780">Q139/Q$297</f>
        <v>3.2967032967032968E-2</v>
      </c>
      <c r="S139" s="29">
        <v>0</v>
      </c>
      <c r="T139" s="28">
        <f t="shared" ref="T139" si="781">S139/S$297</f>
        <v>0</v>
      </c>
      <c r="U139" s="40">
        <v>10</v>
      </c>
      <c r="V139" s="41">
        <f t="shared" ref="V139" si="782">U139/U$297</f>
        <v>1.8281535648994516E-2</v>
      </c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</row>
    <row r="140" spans="1:60" ht="24">
      <c r="A140" s="75"/>
      <c r="B140" s="78" t="s">
        <v>211</v>
      </c>
      <c r="C140" s="27">
        <v>0</v>
      </c>
      <c r="D140" s="28">
        <f t="shared" si="526"/>
        <v>0</v>
      </c>
      <c r="E140" s="29">
        <v>0</v>
      </c>
      <c r="F140" s="28">
        <f t="shared" si="526"/>
        <v>0</v>
      </c>
      <c r="G140" s="29">
        <v>0</v>
      </c>
      <c r="H140" s="28">
        <f t="shared" ref="H140" si="783">G140/G$297</f>
        <v>0</v>
      </c>
      <c r="I140" s="29">
        <v>0</v>
      </c>
      <c r="J140" s="28">
        <f t="shared" ref="J140" si="784">I140/I$297</f>
        <v>0</v>
      </c>
      <c r="K140" s="29">
        <v>0</v>
      </c>
      <c r="L140" s="28">
        <f t="shared" ref="L140" si="785">K140/K$297</f>
        <v>0</v>
      </c>
      <c r="M140" s="29">
        <v>2</v>
      </c>
      <c r="N140" s="28">
        <f t="shared" ref="N140" si="786">M140/M$297</f>
        <v>1.3157894736842105E-2</v>
      </c>
      <c r="O140" s="29">
        <v>0</v>
      </c>
      <c r="P140" s="28">
        <f t="shared" ref="P140" si="787">O140/O$297</f>
        <v>0</v>
      </c>
      <c r="Q140" s="29">
        <v>0</v>
      </c>
      <c r="R140" s="28">
        <f t="shared" ref="R140" si="788">Q140/Q$297</f>
        <v>0</v>
      </c>
      <c r="S140" s="29">
        <v>0</v>
      </c>
      <c r="T140" s="28">
        <f t="shared" ref="T140" si="789">S140/S$297</f>
        <v>0</v>
      </c>
      <c r="U140" s="40">
        <v>2</v>
      </c>
      <c r="V140" s="41">
        <f t="shared" ref="V140" si="790">U140/U$297</f>
        <v>3.6563071297989031E-3</v>
      </c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</row>
    <row r="141" spans="1:60" ht="24">
      <c r="A141" s="75"/>
      <c r="B141" s="78" t="s">
        <v>212</v>
      </c>
      <c r="C141" s="27">
        <v>0</v>
      </c>
      <c r="D141" s="28">
        <f t="shared" si="526"/>
        <v>0</v>
      </c>
      <c r="E141" s="29">
        <v>0</v>
      </c>
      <c r="F141" s="28">
        <f t="shared" si="526"/>
        <v>0</v>
      </c>
      <c r="G141" s="29">
        <v>0</v>
      </c>
      <c r="H141" s="28">
        <f t="shared" ref="H141" si="791">G141/G$297</f>
        <v>0</v>
      </c>
      <c r="I141" s="29">
        <v>1</v>
      </c>
      <c r="J141" s="28">
        <f t="shared" ref="J141" si="792">I141/I$297</f>
        <v>1.2500000000000001E-2</v>
      </c>
      <c r="K141" s="29">
        <v>0</v>
      </c>
      <c r="L141" s="28">
        <f t="shared" ref="L141" si="793">K141/K$297</f>
        <v>0</v>
      </c>
      <c r="M141" s="29">
        <v>0</v>
      </c>
      <c r="N141" s="28">
        <f t="shared" ref="N141" si="794">M141/M$297</f>
        <v>0</v>
      </c>
      <c r="O141" s="29">
        <v>0</v>
      </c>
      <c r="P141" s="28">
        <f t="shared" ref="P141" si="795">O141/O$297</f>
        <v>0</v>
      </c>
      <c r="Q141" s="29">
        <v>0</v>
      </c>
      <c r="R141" s="28">
        <f t="shared" ref="R141" si="796">Q141/Q$297</f>
        <v>0</v>
      </c>
      <c r="S141" s="29">
        <v>0</v>
      </c>
      <c r="T141" s="28">
        <f t="shared" ref="T141" si="797">S141/S$297</f>
        <v>0</v>
      </c>
      <c r="U141" s="40">
        <v>1</v>
      </c>
      <c r="V141" s="41">
        <f t="shared" ref="V141" si="798">U141/U$297</f>
        <v>1.8281535648994515E-3</v>
      </c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</row>
    <row r="142" spans="1:60">
      <c r="A142" s="75"/>
      <c r="B142" s="78" t="s">
        <v>213</v>
      </c>
      <c r="C142" s="27">
        <v>0</v>
      </c>
      <c r="D142" s="28">
        <f t="shared" si="526"/>
        <v>0</v>
      </c>
      <c r="E142" s="29">
        <v>0</v>
      </c>
      <c r="F142" s="28">
        <f t="shared" si="526"/>
        <v>0</v>
      </c>
      <c r="G142" s="29">
        <v>0</v>
      </c>
      <c r="H142" s="28">
        <f t="shared" ref="H142" si="799">G142/G$297</f>
        <v>0</v>
      </c>
      <c r="I142" s="29">
        <v>1</v>
      </c>
      <c r="J142" s="28">
        <f t="shared" ref="J142" si="800">I142/I$297</f>
        <v>1.2500000000000001E-2</v>
      </c>
      <c r="K142" s="29">
        <v>0</v>
      </c>
      <c r="L142" s="28">
        <f t="shared" ref="L142" si="801">K142/K$297</f>
        <v>0</v>
      </c>
      <c r="M142" s="29">
        <v>0</v>
      </c>
      <c r="N142" s="28">
        <f t="shared" ref="N142" si="802">M142/M$297</f>
        <v>0</v>
      </c>
      <c r="O142" s="29">
        <v>0</v>
      </c>
      <c r="P142" s="28">
        <f t="shared" ref="P142" si="803">O142/O$297</f>
        <v>0</v>
      </c>
      <c r="Q142" s="29">
        <v>0</v>
      </c>
      <c r="R142" s="28">
        <f t="shared" ref="R142" si="804">Q142/Q$297</f>
        <v>0</v>
      </c>
      <c r="S142" s="29">
        <v>0</v>
      </c>
      <c r="T142" s="28">
        <f t="shared" ref="T142" si="805">S142/S$297</f>
        <v>0</v>
      </c>
      <c r="U142" s="40">
        <v>1</v>
      </c>
      <c r="V142" s="41">
        <f t="shared" ref="V142" si="806">U142/U$297</f>
        <v>1.8281535648994515E-3</v>
      </c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</row>
    <row r="143" spans="1:60" ht="24">
      <c r="A143" s="75"/>
      <c r="B143" s="78" t="s">
        <v>214</v>
      </c>
      <c r="C143" s="27">
        <v>2</v>
      </c>
      <c r="D143" s="28">
        <f t="shared" si="526"/>
        <v>3.5087719298245612E-2</v>
      </c>
      <c r="E143" s="29">
        <v>0</v>
      </c>
      <c r="F143" s="28">
        <f t="shared" si="526"/>
        <v>0</v>
      </c>
      <c r="G143" s="29">
        <v>0</v>
      </c>
      <c r="H143" s="28">
        <f t="shared" ref="H143" si="807">G143/G$297</f>
        <v>0</v>
      </c>
      <c r="I143" s="29">
        <v>0</v>
      </c>
      <c r="J143" s="28">
        <f t="shared" ref="J143" si="808">I143/I$297</f>
        <v>0</v>
      </c>
      <c r="K143" s="29">
        <v>0</v>
      </c>
      <c r="L143" s="28">
        <f t="shared" ref="L143" si="809">K143/K$297</f>
        <v>0</v>
      </c>
      <c r="M143" s="29">
        <v>0</v>
      </c>
      <c r="N143" s="28">
        <f t="shared" ref="N143" si="810">M143/M$297</f>
        <v>0</v>
      </c>
      <c r="O143" s="29">
        <v>0</v>
      </c>
      <c r="P143" s="28">
        <f t="shared" ref="P143" si="811">O143/O$297</f>
        <v>0</v>
      </c>
      <c r="Q143" s="29">
        <v>0</v>
      </c>
      <c r="R143" s="28">
        <f t="shared" ref="R143" si="812">Q143/Q$297</f>
        <v>0</v>
      </c>
      <c r="S143" s="29">
        <v>0</v>
      </c>
      <c r="T143" s="28">
        <f t="shared" ref="T143" si="813">S143/S$297</f>
        <v>0</v>
      </c>
      <c r="U143" s="40">
        <v>2</v>
      </c>
      <c r="V143" s="41">
        <f t="shared" ref="V143" si="814">U143/U$297</f>
        <v>3.6563071297989031E-3</v>
      </c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</row>
    <row r="144" spans="1:60" ht="24">
      <c r="A144" s="75"/>
      <c r="B144" s="78" t="s">
        <v>215</v>
      </c>
      <c r="C144" s="27">
        <v>1</v>
      </c>
      <c r="D144" s="28">
        <f t="shared" si="526"/>
        <v>1.7543859649122806E-2</v>
      </c>
      <c r="E144" s="29">
        <v>0</v>
      </c>
      <c r="F144" s="28">
        <f t="shared" si="526"/>
        <v>0</v>
      </c>
      <c r="G144" s="29">
        <v>0</v>
      </c>
      <c r="H144" s="28">
        <f t="shared" ref="H144" si="815">G144/G$297</f>
        <v>0</v>
      </c>
      <c r="I144" s="29">
        <v>0</v>
      </c>
      <c r="J144" s="28">
        <f t="shared" ref="J144" si="816">I144/I$297</f>
        <v>0</v>
      </c>
      <c r="K144" s="29">
        <v>0</v>
      </c>
      <c r="L144" s="28">
        <f t="shared" ref="L144" si="817">K144/K$297</f>
        <v>0</v>
      </c>
      <c r="M144" s="29">
        <v>0</v>
      </c>
      <c r="N144" s="28">
        <f t="shared" ref="N144" si="818">M144/M$297</f>
        <v>0</v>
      </c>
      <c r="O144" s="29">
        <v>0</v>
      </c>
      <c r="P144" s="28">
        <f t="shared" ref="P144" si="819">O144/O$297</f>
        <v>0</v>
      </c>
      <c r="Q144" s="29">
        <v>0</v>
      </c>
      <c r="R144" s="28">
        <f t="shared" ref="R144" si="820">Q144/Q$297</f>
        <v>0</v>
      </c>
      <c r="S144" s="29">
        <v>0</v>
      </c>
      <c r="T144" s="28">
        <f t="shared" ref="T144" si="821">S144/S$297</f>
        <v>0</v>
      </c>
      <c r="U144" s="40">
        <v>1</v>
      </c>
      <c r="V144" s="41">
        <f t="shared" ref="V144" si="822">U144/U$297</f>
        <v>1.8281535648994515E-3</v>
      </c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</row>
    <row r="145" spans="1:60" ht="24">
      <c r="A145" s="75"/>
      <c r="B145" s="78" t="s">
        <v>216</v>
      </c>
      <c r="C145" s="27">
        <v>0</v>
      </c>
      <c r="D145" s="28">
        <f t="shared" si="526"/>
        <v>0</v>
      </c>
      <c r="E145" s="29">
        <v>0</v>
      </c>
      <c r="F145" s="28">
        <f t="shared" si="526"/>
        <v>0</v>
      </c>
      <c r="G145" s="29">
        <v>0</v>
      </c>
      <c r="H145" s="28">
        <f t="shared" ref="H145" si="823">G145/G$297</f>
        <v>0</v>
      </c>
      <c r="I145" s="29">
        <v>0</v>
      </c>
      <c r="J145" s="28">
        <f t="shared" ref="J145" si="824">I145/I$297</f>
        <v>0</v>
      </c>
      <c r="K145" s="29">
        <v>0</v>
      </c>
      <c r="L145" s="28">
        <f t="shared" ref="L145" si="825">K145/K$297</f>
        <v>0</v>
      </c>
      <c r="M145" s="29">
        <v>0</v>
      </c>
      <c r="N145" s="28">
        <f t="shared" ref="N145" si="826">M145/M$297</f>
        <v>0</v>
      </c>
      <c r="O145" s="29">
        <v>0</v>
      </c>
      <c r="P145" s="28">
        <f t="shared" ref="P145" si="827">O145/O$297</f>
        <v>0</v>
      </c>
      <c r="Q145" s="29">
        <v>1</v>
      </c>
      <c r="R145" s="28">
        <f t="shared" ref="R145" si="828">Q145/Q$297</f>
        <v>1.098901098901099E-2</v>
      </c>
      <c r="S145" s="29">
        <v>0</v>
      </c>
      <c r="T145" s="28">
        <f t="shared" ref="T145" si="829">S145/S$297</f>
        <v>0</v>
      </c>
      <c r="U145" s="40">
        <v>1</v>
      </c>
      <c r="V145" s="41">
        <f t="shared" ref="V145" si="830">U145/U$297</f>
        <v>1.8281535648994515E-3</v>
      </c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</row>
    <row r="146" spans="1:60" ht="24">
      <c r="A146" s="75"/>
      <c r="B146" s="78" t="s">
        <v>73</v>
      </c>
      <c r="C146" s="27">
        <v>0</v>
      </c>
      <c r="D146" s="28">
        <f t="shared" si="526"/>
        <v>0</v>
      </c>
      <c r="E146" s="29">
        <v>0</v>
      </c>
      <c r="F146" s="28">
        <f t="shared" si="526"/>
        <v>0</v>
      </c>
      <c r="G146" s="29">
        <v>0</v>
      </c>
      <c r="H146" s="28">
        <f t="shared" ref="H146" si="831">G146/G$297</f>
        <v>0</v>
      </c>
      <c r="I146" s="29">
        <v>0</v>
      </c>
      <c r="J146" s="28">
        <f t="shared" ref="J146" si="832">I146/I$297</f>
        <v>0</v>
      </c>
      <c r="K146" s="29">
        <v>0</v>
      </c>
      <c r="L146" s="28">
        <f t="shared" ref="L146" si="833">K146/K$297</f>
        <v>0</v>
      </c>
      <c r="M146" s="29">
        <v>1</v>
      </c>
      <c r="N146" s="28">
        <f t="shared" ref="N146" si="834">M146/M$297</f>
        <v>6.5789473684210523E-3</v>
      </c>
      <c r="O146" s="29">
        <v>0</v>
      </c>
      <c r="P146" s="28">
        <f t="shared" ref="P146" si="835">O146/O$297</f>
        <v>0</v>
      </c>
      <c r="Q146" s="29">
        <v>0</v>
      </c>
      <c r="R146" s="28">
        <f t="shared" ref="R146" si="836">Q146/Q$297</f>
        <v>0</v>
      </c>
      <c r="S146" s="29">
        <v>0</v>
      </c>
      <c r="T146" s="28">
        <f t="shared" ref="T146" si="837">S146/S$297</f>
        <v>0</v>
      </c>
      <c r="U146" s="40">
        <v>1</v>
      </c>
      <c r="V146" s="41">
        <f t="shared" ref="V146" si="838">U146/U$297</f>
        <v>1.8281535648994515E-3</v>
      </c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</row>
    <row r="147" spans="1:60" ht="24">
      <c r="A147" s="75"/>
      <c r="B147" s="78" t="s">
        <v>217</v>
      </c>
      <c r="C147" s="27">
        <v>0</v>
      </c>
      <c r="D147" s="28">
        <f t="shared" si="526"/>
        <v>0</v>
      </c>
      <c r="E147" s="29">
        <v>0</v>
      </c>
      <c r="F147" s="28">
        <f t="shared" si="526"/>
        <v>0</v>
      </c>
      <c r="G147" s="29">
        <v>0</v>
      </c>
      <c r="H147" s="28">
        <f t="shared" ref="H147" si="839">G147/G$297</f>
        <v>0</v>
      </c>
      <c r="I147" s="29">
        <v>0</v>
      </c>
      <c r="J147" s="28">
        <f t="shared" ref="J147" si="840">I147/I$297</f>
        <v>0</v>
      </c>
      <c r="K147" s="29">
        <v>0</v>
      </c>
      <c r="L147" s="28">
        <f t="shared" ref="L147" si="841">K147/K$297</f>
        <v>0</v>
      </c>
      <c r="M147" s="29">
        <v>0</v>
      </c>
      <c r="N147" s="28">
        <f t="shared" ref="N147" si="842">M147/M$297</f>
        <v>0</v>
      </c>
      <c r="O147" s="29">
        <v>1</v>
      </c>
      <c r="P147" s="28">
        <f t="shared" ref="P147" si="843">O147/O$297</f>
        <v>1.9230769230769232E-2</v>
      </c>
      <c r="Q147" s="29">
        <v>0</v>
      </c>
      <c r="R147" s="28">
        <f t="shared" ref="R147" si="844">Q147/Q$297</f>
        <v>0</v>
      </c>
      <c r="S147" s="29">
        <v>0</v>
      </c>
      <c r="T147" s="28">
        <f t="shared" ref="T147" si="845">S147/S$297</f>
        <v>0</v>
      </c>
      <c r="U147" s="40">
        <v>1</v>
      </c>
      <c r="V147" s="41">
        <f t="shared" ref="V147" si="846">U147/U$297</f>
        <v>1.8281535648994515E-3</v>
      </c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</row>
    <row r="148" spans="1:60" ht="24">
      <c r="A148" s="75"/>
      <c r="B148" s="78" t="s">
        <v>218</v>
      </c>
      <c r="C148" s="27">
        <v>1</v>
      </c>
      <c r="D148" s="28">
        <f t="shared" si="526"/>
        <v>1.7543859649122806E-2</v>
      </c>
      <c r="E148" s="29">
        <v>0</v>
      </c>
      <c r="F148" s="28">
        <f t="shared" si="526"/>
        <v>0</v>
      </c>
      <c r="G148" s="29">
        <v>0</v>
      </c>
      <c r="H148" s="28">
        <f t="shared" ref="H148" si="847">G148/G$297</f>
        <v>0</v>
      </c>
      <c r="I148" s="29">
        <v>0</v>
      </c>
      <c r="J148" s="28">
        <f t="shared" ref="J148" si="848">I148/I$297</f>
        <v>0</v>
      </c>
      <c r="K148" s="29">
        <v>0</v>
      </c>
      <c r="L148" s="28">
        <f t="shared" ref="L148" si="849">K148/K$297</f>
        <v>0</v>
      </c>
      <c r="M148" s="29">
        <v>0</v>
      </c>
      <c r="N148" s="28">
        <f t="shared" ref="N148" si="850">M148/M$297</f>
        <v>0</v>
      </c>
      <c r="O148" s="29">
        <v>0</v>
      </c>
      <c r="P148" s="28">
        <f t="shared" ref="P148" si="851">O148/O$297</f>
        <v>0</v>
      </c>
      <c r="Q148" s="29">
        <v>0</v>
      </c>
      <c r="R148" s="28">
        <f t="shared" ref="R148" si="852">Q148/Q$297</f>
        <v>0</v>
      </c>
      <c r="S148" s="29">
        <v>0</v>
      </c>
      <c r="T148" s="28">
        <f t="shared" ref="T148" si="853">S148/S$297</f>
        <v>0</v>
      </c>
      <c r="U148" s="40">
        <v>1</v>
      </c>
      <c r="V148" s="41">
        <f t="shared" ref="V148" si="854">U148/U$297</f>
        <v>1.8281535648994515E-3</v>
      </c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</row>
    <row r="149" spans="1:60" ht="24">
      <c r="A149" s="75"/>
      <c r="B149" s="78" t="s">
        <v>219</v>
      </c>
      <c r="C149" s="27">
        <v>0</v>
      </c>
      <c r="D149" s="28">
        <f t="shared" si="526"/>
        <v>0</v>
      </c>
      <c r="E149" s="29">
        <v>0</v>
      </c>
      <c r="F149" s="28">
        <f t="shared" si="526"/>
        <v>0</v>
      </c>
      <c r="G149" s="29">
        <v>0</v>
      </c>
      <c r="H149" s="28">
        <f t="shared" ref="H149" si="855">G149/G$297</f>
        <v>0</v>
      </c>
      <c r="I149" s="29">
        <v>0</v>
      </c>
      <c r="J149" s="28">
        <f t="shared" ref="J149" si="856">I149/I$297</f>
        <v>0</v>
      </c>
      <c r="K149" s="29">
        <v>0</v>
      </c>
      <c r="L149" s="28">
        <f t="shared" ref="L149" si="857">K149/K$297</f>
        <v>0</v>
      </c>
      <c r="M149" s="29">
        <v>1</v>
      </c>
      <c r="N149" s="28">
        <f t="shared" ref="N149" si="858">M149/M$297</f>
        <v>6.5789473684210523E-3</v>
      </c>
      <c r="O149" s="29">
        <v>0</v>
      </c>
      <c r="P149" s="28">
        <f t="shared" ref="P149" si="859">O149/O$297</f>
        <v>0</v>
      </c>
      <c r="Q149" s="29">
        <v>0</v>
      </c>
      <c r="R149" s="28">
        <f t="shared" ref="R149" si="860">Q149/Q$297</f>
        <v>0</v>
      </c>
      <c r="S149" s="29">
        <v>0</v>
      </c>
      <c r="T149" s="28">
        <f t="shared" ref="T149" si="861">S149/S$297</f>
        <v>0</v>
      </c>
      <c r="U149" s="40">
        <v>1</v>
      </c>
      <c r="V149" s="41">
        <f t="shared" ref="V149" si="862">U149/U$297</f>
        <v>1.8281535648994515E-3</v>
      </c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</row>
    <row r="150" spans="1:60" ht="24">
      <c r="A150" s="75"/>
      <c r="B150" s="78" t="s">
        <v>220</v>
      </c>
      <c r="C150" s="27">
        <v>0</v>
      </c>
      <c r="D150" s="28">
        <f t="shared" si="526"/>
        <v>0</v>
      </c>
      <c r="E150" s="29">
        <v>0</v>
      </c>
      <c r="F150" s="28">
        <f t="shared" si="526"/>
        <v>0</v>
      </c>
      <c r="G150" s="29">
        <v>0</v>
      </c>
      <c r="H150" s="28">
        <f t="shared" ref="H150" si="863">G150/G$297</f>
        <v>0</v>
      </c>
      <c r="I150" s="29">
        <v>0</v>
      </c>
      <c r="J150" s="28">
        <f t="shared" ref="J150" si="864">I150/I$297</f>
        <v>0</v>
      </c>
      <c r="K150" s="29">
        <v>1</v>
      </c>
      <c r="L150" s="28">
        <f t="shared" ref="L150" si="865">K150/K$297</f>
        <v>1.8518518518518517E-2</v>
      </c>
      <c r="M150" s="29">
        <v>0</v>
      </c>
      <c r="N150" s="28">
        <f t="shared" ref="N150" si="866">M150/M$297</f>
        <v>0</v>
      </c>
      <c r="O150" s="29">
        <v>1</v>
      </c>
      <c r="P150" s="28">
        <f t="shared" ref="P150" si="867">O150/O$297</f>
        <v>1.9230769230769232E-2</v>
      </c>
      <c r="Q150" s="29">
        <v>0</v>
      </c>
      <c r="R150" s="28">
        <f t="shared" ref="R150" si="868">Q150/Q$297</f>
        <v>0</v>
      </c>
      <c r="S150" s="29">
        <v>0</v>
      </c>
      <c r="T150" s="28">
        <f t="shared" ref="T150" si="869">S150/S$297</f>
        <v>0</v>
      </c>
      <c r="U150" s="40">
        <v>2</v>
      </c>
      <c r="V150" s="41">
        <f t="shared" ref="V150" si="870">U150/U$297</f>
        <v>3.6563071297989031E-3</v>
      </c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</row>
    <row r="151" spans="1:60" ht="24">
      <c r="A151" s="75"/>
      <c r="B151" s="78" t="s">
        <v>221</v>
      </c>
      <c r="C151" s="27">
        <v>0</v>
      </c>
      <c r="D151" s="28">
        <f t="shared" si="526"/>
        <v>0</v>
      </c>
      <c r="E151" s="29">
        <v>0</v>
      </c>
      <c r="F151" s="28">
        <f t="shared" si="526"/>
        <v>0</v>
      </c>
      <c r="G151" s="29">
        <v>0</v>
      </c>
      <c r="H151" s="28">
        <f t="shared" ref="H151" si="871">G151/G$297</f>
        <v>0</v>
      </c>
      <c r="I151" s="29">
        <v>0</v>
      </c>
      <c r="J151" s="28">
        <f t="shared" ref="J151" si="872">I151/I$297</f>
        <v>0</v>
      </c>
      <c r="K151" s="29">
        <v>0</v>
      </c>
      <c r="L151" s="28">
        <f t="shared" ref="L151" si="873">K151/K$297</f>
        <v>0</v>
      </c>
      <c r="M151" s="29">
        <v>1</v>
      </c>
      <c r="N151" s="28">
        <f t="shared" ref="N151" si="874">M151/M$297</f>
        <v>6.5789473684210523E-3</v>
      </c>
      <c r="O151" s="29">
        <v>0</v>
      </c>
      <c r="P151" s="28">
        <f t="shared" ref="P151" si="875">O151/O$297</f>
        <v>0</v>
      </c>
      <c r="Q151" s="29">
        <v>0</v>
      </c>
      <c r="R151" s="28">
        <f t="shared" ref="R151" si="876">Q151/Q$297</f>
        <v>0</v>
      </c>
      <c r="S151" s="29">
        <v>0</v>
      </c>
      <c r="T151" s="28">
        <f t="shared" ref="T151" si="877">S151/S$297</f>
        <v>0</v>
      </c>
      <c r="U151" s="40">
        <v>1</v>
      </c>
      <c r="V151" s="41">
        <f t="shared" ref="V151" si="878">U151/U$297</f>
        <v>1.8281535648994515E-3</v>
      </c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</row>
    <row r="152" spans="1:60" ht="24">
      <c r="A152" s="75"/>
      <c r="B152" s="78" t="s">
        <v>222</v>
      </c>
      <c r="C152" s="27">
        <v>0</v>
      </c>
      <c r="D152" s="28">
        <f t="shared" si="526"/>
        <v>0</v>
      </c>
      <c r="E152" s="29">
        <v>0</v>
      </c>
      <c r="F152" s="28">
        <f t="shared" si="526"/>
        <v>0</v>
      </c>
      <c r="G152" s="29">
        <v>0</v>
      </c>
      <c r="H152" s="28">
        <f t="shared" ref="H152" si="879">G152/G$297</f>
        <v>0</v>
      </c>
      <c r="I152" s="29">
        <v>0</v>
      </c>
      <c r="J152" s="28">
        <f t="shared" ref="J152" si="880">I152/I$297</f>
        <v>0</v>
      </c>
      <c r="K152" s="29">
        <v>0</v>
      </c>
      <c r="L152" s="28">
        <f t="shared" ref="L152" si="881">K152/K$297</f>
        <v>0</v>
      </c>
      <c r="M152" s="29">
        <v>0</v>
      </c>
      <c r="N152" s="28">
        <f t="shared" ref="N152" si="882">M152/M$297</f>
        <v>0</v>
      </c>
      <c r="O152" s="29">
        <v>0</v>
      </c>
      <c r="P152" s="28">
        <f t="shared" ref="P152" si="883">O152/O$297</f>
        <v>0</v>
      </c>
      <c r="Q152" s="29">
        <v>1</v>
      </c>
      <c r="R152" s="28">
        <f t="shared" ref="R152" si="884">Q152/Q$297</f>
        <v>1.098901098901099E-2</v>
      </c>
      <c r="S152" s="29">
        <v>0</v>
      </c>
      <c r="T152" s="28">
        <f t="shared" ref="T152" si="885">S152/S$297</f>
        <v>0</v>
      </c>
      <c r="U152" s="40">
        <v>1</v>
      </c>
      <c r="V152" s="41">
        <f t="shared" ref="V152" si="886">U152/U$297</f>
        <v>1.8281535648994515E-3</v>
      </c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</row>
    <row r="153" spans="1:60">
      <c r="A153" s="75"/>
      <c r="B153" s="78" t="s">
        <v>223</v>
      </c>
      <c r="C153" s="27">
        <v>0</v>
      </c>
      <c r="D153" s="28">
        <f t="shared" si="526"/>
        <v>0</v>
      </c>
      <c r="E153" s="29">
        <v>0</v>
      </c>
      <c r="F153" s="28">
        <f t="shared" si="526"/>
        <v>0</v>
      </c>
      <c r="G153" s="29">
        <v>0</v>
      </c>
      <c r="H153" s="28">
        <f t="shared" ref="H153" si="887">G153/G$297</f>
        <v>0</v>
      </c>
      <c r="I153" s="29">
        <v>0</v>
      </c>
      <c r="J153" s="28">
        <f t="shared" ref="J153" si="888">I153/I$297</f>
        <v>0</v>
      </c>
      <c r="K153" s="29">
        <v>0</v>
      </c>
      <c r="L153" s="28">
        <f t="shared" ref="L153" si="889">K153/K$297</f>
        <v>0</v>
      </c>
      <c r="M153" s="29">
        <v>1</v>
      </c>
      <c r="N153" s="28">
        <f t="shared" ref="N153" si="890">M153/M$297</f>
        <v>6.5789473684210523E-3</v>
      </c>
      <c r="O153" s="29">
        <v>0</v>
      </c>
      <c r="P153" s="28">
        <f t="shared" ref="P153" si="891">O153/O$297</f>
        <v>0</v>
      </c>
      <c r="Q153" s="29">
        <v>0</v>
      </c>
      <c r="R153" s="28">
        <f t="shared" ref="R153" si="892">Q153/Q$297</f>
        <v>0</v>
      </c>
      <c r="S153" s="29">
        <v>0</v>
      </c>
      <c r="T153" s="28">
        <f t="shared" ref="T153" si="893">S153/S$297</f>
        <v>0</v>
      </c>
      <c r="U153" s="40">
        <v>1</v>
      </c>
      <c r="V153" s="41">
        <f t="shared" ref="V153" si="894">U153/U$297</f>
        <v>1.8281535648994515E-3</v>
      </c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</row>
    <row r="154" spans="1:60" ht="24">
      <c r="A154" s="75"/>
      <c r="B154" s="78" t="s">
        <v>224</v>
      </c>
      <c r="C154" s="27">
        <v>0</v>
      </c>
      <c r="D154" s="28">
        <f t="shared" si="526"/>
        <v>0</v>
      </c>
      <c r="E154" s="29">
        <v>1</v>
      </c>
      <c r="F154" s="28">
        <f t="shared" si="526"/>
        <v>9.0909090909090912E-2</v>
      </c>
      <c r="G154" s="29">
        <v>0</v>
      </c>
      <c r="H154" s="28">
        <f t="shared" ref="H154" si="895">G154/G$297</f>
        <v>0</v>
      </c>
      <c r="I154" s="29">
        <v>0</v>
      </c>
      <c r="J154" s="28">
        <f t="shared" ref="J154" si="896">I154/I$297</f>
        <v>0</v>
      </c>
      <c r="K154" s="29">
        <v>1</v>
      </c>
      <c r="L154" s="28">
        <f t="shared" ref="L154" si="897">K154/K$297</f>
        <v>1.8518518518518517E-2</v>
      </c>
      <c r="M154" s="29">
        <v>0</v>
      </c>
      <c r="N154" s="28">
        <f t="shared" ref="N154" si="898">M154/M$297</f>
        <v>0</v>
      </c>
      <c r="O154" s="29">
        <v>0</v>
      </c>
      <c r="P154" s="28">
        <f t="shared" ref="P154" si="899">O154/O$297</f>
        <v>0</v>
      </c>
      <c r="Q154" s="29">
        <v>0</v>
      </c>
      <c r="R154" s="28">
        <f t="shared" ref="R154" si="900">Q154/Q$297</f>
        <v>0</v>
      </c>
      <c r="S154" s="29">
        <v>0</v>
      </c>
      <c r="T154" s="28">
        <f t="shared" ref="T154" si="901">S154/S$297</f>
        <v>0</v>
      </c>
      <c r="U154" s="40">
        <v>2</v>
      </c>
      <c r="V154" s="41">
        <f t="shared" ref="V154" si="902">U154/U$297</f>
        <v>3.6563071297989031E-3</v>
      </c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</row>
    <row r="155" spans="1:60" ht="24">
      <c r="A155" s="75"/>
      <c r="B155" s="78" t="s">
        <v>225</v>
      </c>
      <c r="C155" s="27">
        <v>2</v>
      </c>
      <c r="D155" s="28">
        <f t="shared" si="526"/>
        <v>3.5087719298245612E-2</v>
      </c>
      <c r="E155" s="29">
        <v>0</v>
      </c>
      <c r="F155" s="28">
        <f t="shared" si="526"/>
        <v>0</v>
      </c>
      <c r="G155" s="29">
        <v>0</v>
      </c>
      <c r="H155" s="28">
        <f t="shared" ref="H155" si="903">G155/G$297</f>
        <v>0</v>
      </c>
      <c r="I155" s="29">
        <v>0</v>
      </c>
      <c r="J155" s="28">
        <f t="shared" ref="J155" si="904">I155/I$297</f>
        <v>0</v>
      </c>
      <c r="K155" s="29">
        <v>0</v>
      </c>
      <c r="L155" s="28">
        <f t="shared" ref="L155" si="905">K155/K$297</f>
        <v>0</v>
      </c>
      <c r="M155" s="29">
        <v>0</v>
      </c>
      <c r="N155" s="28">
        <f t="shared" ref="N155" si="906">M155/M$297</f>
        <v>0</v>
      </c>
      <c r="O155" s="29">
        <v>0</v>
      </c>
      <c r="P155" s="28">
        <f t="shared" ref="P155" si="907">O155/O$297</f>
        <v>0</v>
      </c>
      <c r="Q155" s="29">
        <v>0</v>
      </c>
      <c r="R155" s="28">
        <f t="shared" ref="R155" si="908">Q155/Q$297</f>
        <v>0</v>
      </c>
      <c r="S155" s="29">
        <v>0</v>
      </c>
      <c r="T155" s="28">
        <f t="shared" ref="T155" si="909">S155/S$297</f>
        <v>0</v>
      </c>
      <c r="U155" s="40">
        <v>2</v>
      </c>
      <c r="V155" s="41">
        <f t="shared" ref="V155" si="910">U155/U$297</f>
        <v>3.6563071297989031E-3</v>
      </c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</row>
    <row r="156" spans="1:60" ht="24">
      <c r="A156" s="75"/>
      <c r="B156" s="78" t="s">
        <v>226</v>
      </c>
      <c r="C156" s="27">
        <v>0</v>
      </c>
      <c r="D156" s="28">
        <f t="shared" si="526"/>
        <v>0</v>
      </c>
      <c r="E156" s="29">
        <v>0</v>
      </c>
      <c r="F156" s="28">
        <f t="shared" si="526"/>
        <v>0</v>
      </c>
      <c r="G156" s="29">
        <v>0</v>
      </c>
      <c r="H156" s="28">
        <f t="shared" ref="H156" si="911">G156/G$297</f>
        <v>0</v>
      </c>
      <c r="I156" s="29">
        <v>0</v>
      </c>
      <c r="J156" s="28">
        <f t="shared" ref="J156" si="912">I156/I$297</f>
        <v>0</v>
      </c>
      <c r="K156" s="29">
        <v>1</v>
      </c>
      <c r="L156" s="28">
        <f t="shared" ref="L156" si="913">K156/K$297</f>
        <v>1.8518518518518517E-2</v>
      </c>
      <c r="M156" s="29">
        <v>0</v>
      </c>
      <c r="N156" s="28">
        <f t="shared" ref="N156" si="914">M156/M$297</f>
        <v>0</v>
      </c>
      <c r="O156" s="29">
        <v>0</v>
      </c>
      <c r="P156" s="28">
        <f t="shared" ref="P156" si="915">O156/O$297</f>
        <v>0</v>
      </c>
      <c r="Q156" s="29">
        <v>0</v>
      </c>
      <c r="R156" s="28">
        <f t="shared" ref="R156" si="916">Q156/Q$297</f>
        <v>0</v>
      </c>
      <c r="S156" s="29">
        <v>0</v>
      </c>
      <c r="T156" s="28">
        <f t="shared" ref="T156" si="917">S156/S$297</f>
        <v>0</v>
      </c>
      <c r="U156" s="40">
        <v>1</v>
      </c>
      <c r="V156" s="41">
        <f t="shared" ref="V156" si="918">U156/U$297</f>
        <v>1.8281535648994515E-3</v>
      </c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</row>
    <row r="157" spans="1:60" ht="24">
      <c r="A157" s="75"/>
      <c r="B157" s="78" t="s">
        <v>227</v>
      </c>
      <c r="C157" s="27">
        <v>0</v>
      </c>
      <c r="D157" s="28">
        <f t="shared" si="526"/>
        <v>0</v>
      </c>
      <c r="E157" s="29">
        <v>0</v>
      </c>
      <c r="F157" s="28">
        <f t="shared" si="526"/>
        <v>0</v>
      </c>
      <c r="G157" s="29">
        <v>0</v>
      </c>
      <c r="H157" s="28">
        <f t="shared" ref="H157" si="919">G157/G$297</f>
        <v>0</v>
      </c>
      <c r="I157" s="29">
        <v>0</v>
      </c>
      <c r="J157" s="28">
        <f t="shared" ref="J157" si="920">I157/I$297</f>
        <v>0</v>
      </c>
      <c r="K157" s="29">
        <v>0</v>
      </c>
      <c r="L157" s="28">
        <f t="shared" ref="L157" si="921">K157/K$297</f>
        <v>0</v>
      </c>
      <c r="M157" s="29">
        <v>0</v>
      </c>
      <c r="N157" s="28">
        <f t="shared" ref="N157" si="922">M157/M$297</f>
        <v>0</v>
      </c>
      <c r="O157" s="29">
        <v>1</v>
      </c>
      <c r="P157" s="28">
        <f t="shared" ref="P157" si="923">O157/O$297</f>
        <v>1.9230769230769232E-2</v>
      </c>
      <c r="Q157" s="29">
        <v>0</v>
      </c>
      <c r="R157" s="28">
        <f t="shared" ref="R157" si="924">Q157/Q$297</f>
        <v>0</v>
      </c>
      <c r="S157" s="29">
        <v>0</v>
      </c>
      <c r="T157" s="28">
        <f t="shared" ref="T157" si="925">S157/S$297</f>
        <v>0</v>
      </c>
      <c r="U157" s="40">
        <v>1</v>
      </c>
      <c r="V157" s="41">
        <f t="shared" ref="V157" si="926">U157/U$297</f>
        <v>1.8281535648994515E-3</v>
      </c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</row>
    <row r="158" spans="1:60" ht="24">
      <c r="A158" s="75"/>
      <c r="B158" s="78" t="s">
        <v>228</v>
      </c>
      <c r="C158" s="27">
        <v>0</v>
      </c>
      <c r="D158" s="28">
        <f t="shared" si="526"/>
        <v>0</v>
      </c>
      <c r="E158" s="29">
        <v>0</v>
      </c>
      <c r="F158" s="28">
        <f t="shared" si="526"/>
        <v>0</v>
      </c>
      <c r="G158" s="29">
        <v>0</v>
      </c>
      <c r="H158" s="28">
        <f t="shared" ref="H158" si="927">G158/G$297</f>
        <v>0</v>
      </c>
      <c r="I158" s="29">
        <v>0</v>
      </c>
      <c r="J158" s="28">
        <f t="shared" ref="J158" si="928">I158/I$297</f>
        <v>0</v>
      </c>
      <c r="K158" s="29">
        <v>0</v>
      </c>
      <c r="L158" s="28">
        <f t="shared" ref="L158" si="929">K158/K$297</f>
        <v>0</v>
      </c>
      <c r="M158" s="29">
        <v>0</v>
      </c>
      <c r="N158" s="28">
        <f t="shared" ref="N158" si="930">M158/M$297</f>
        <v>0</v>
      </c>
      <c r="O158" s="29">
        <v>0</v>
      </c>
      <c r="P158" s="28">
        <f t="shared" ref="P158" si="931">O158/O$297</f>
        <v>0</v>
      </c>
      <c r="Q158" s="29">
        <v>1</v>
      </c>
      <c r="R158" s="28">
        <f t="shared" ref="R158" si="932">Q158/Q$297</f>
        <v>1.098901098901099E-2</v>
      </c>
      <c r="S158" s="29">
        <v>0</v>
      </c>
      <c r="T158" s="28">
        <f t="shared" ref="T158" si="933">S158/S$297</f>
        <v>0</v>
      </c>
      <c r="U158" s="40">
        <v>1</v>
      </c>
      <c r="V158" s="41">
        <f t="shared" ref="V158" si="934">U158/U$297</f>
        <v>1.8281535648994515E-3</v>
      </c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</row>
    <row r="159" spans="1:60" ht="24">
      <c r="A159" s="75"/>
      <c r="B159" s="78" t="s">
        <v>229</v>
      </c>
      <c r="C159" s="27">
        <v>0</v>
      </c>
      <c r="D159" s="28">
        <f t="shared" si="526"/>
        <v>0</v>
      </c>
      <c r="E159" s="29">
        <v>0</v>
      </c>
      <c r="F159" s="28">
        <f t="shared" si="526"/>
        <v>0</v>
      </c>
      <c r="G159" s="29">
        <v>0</v>
      </c>
      <c r="H159" s="28">
        <f t="shared" ref="H159" si="935">G159/G$297</f>
        <v>0</v>
      </c>
      <c r="I159" s="29">
        <v>1</v>
      </c>
      <c r="J159" s="28">
        <f t="shared" ref="J159" si="936">I159/I$297</f>
        <v>1.2500000000000001E-2</v>
      </c>
      <c r="K159" s="29">
        <v>0</v>
      </c>
      <c r="L159" s="28">
        <f t="shared" ref="L159" si="937">K159/K$297</f>
        <v>0</v>
      </c>
      <c r="M159" s="29">
        <v>0</v>
      </c>
      <c r="N159" s="28">
        <f t="shared" ref="N159" si="938">M159/M$297</f>
        <v>0</v>
      </c>
      <c r="O159" s="29">
        <v>0</v>
      </c>
      <c r="P159" s="28">
        <f t="shared" ref="P159" si="939">O159/O$297</f>
        <v>0</v>
      </c>
      <c r="Q159" s="29">
        <v>1</v>
      </c>
      <c r="R159" s="28">
        <f t="shared" ref="R159" si="940">Q159/Q$297</f>
        <v>1.098901098901099E-2</v>
      </c>
      <c r="S159" s="29">
        <v>0</v>
      </c>
      <c r="T159" s="28">
        <f t="shared" ref="T159" si="941">S159/S$297</f>
        <v>0</v>
      </c>
      <c r="U159" s="40">
        <v>2</v>
      </c>
      <c r="V159" s="41">
        <f t="shared" ref="V159" si="942">U159/U$297</f>
        <v>3.6563071297989031E-3</v>
      </c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</row>
    <row r="160" spans="1:60" ht="24">
      <c r="A160" s="75"/>
      <c r="B160" s="78" t="s">
        <v>74</v>
      </c>
      <c r="C160" s="27">
        <v>0</v>
      </c>
      <c r="D160" s="28">
        <f t="shared" si="526"/>
        <v>0</v>
      </c>
      <c r="E160" s="29">
        <v>0</v>
      </c>
      <c r="F160" s="28">
        <f t="shared" si="526"/>
        <v>0</v>
      </c>
      <c r="G160" s="29">
        <v>0</v>
      </c>
      <c r="H160" s="28">
        <f t="shared" ref="H160" si="943">G160/G$297</f>
        <v>0</v>
      </c>
      <c r="I160" s="29">
        <v>2</v>
      </c>
      <c r="J160" s="28">
        <f t="shared" ref="J160" si="944">I160/I$297</f>
        <v>2.5000000000000001E-2</v>
      </c>
      <c r="K160" s="29">
        <v>0</v>
      </c>
      <c r="L160" s="28">
        <f t="shared" ref="L160" si="945">K160/K$297</f>
        <v>0</v>
      </c>
      <c r="M160" s="29">
        <v>0</v>
      </c>
      <c r="N160" s="28">
        <f t="shared" ref="N160" si="946">M160/M$297</f>
        <v>0</v>
      </c>
      <c r="O160" s="29">
        <v>0</v>
      </c>
      <c r="P160" s="28">
        <f t="shared" ref="P160" si="947">O160/O$297</f>
        <v>0</v>
      </c>
      <c r="Q160" s="29">
        <v>1</v>
      </c>
      <c r="R160" s="28">
        <f t="shared" ref="R160" si="948">Q160/Q$297</f>
        <v>1.098901098901099E-2</v>
      </c>
      <c r="S160" s="29">
        <v>0</v>
      </c>
      <c r="T160" s="28">
        <f t="shared" ref="T160" si="949">S160/S$297</f>
        <v>0</v>
      </c>
      <c r="U160" s="40">
        <v>3</v>
      </c>
      <c r="V160" s="41">
        <f t="shared" ref="V160" si="950">U160/U$297</f>
        <v>5.4844606946983544E-3</v>
      </c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</row>
    <row r="161" spans="1:60">
      <c r="A161" s="75"/>
      <c r="B161" s="78" t="s">
        <v>230</v>
      </c>
      <c r="C161" s="27">
        <v>1</v>
      </c>
      <c r="D161" s="28">
        <f t="shared" si="526"/>
        <v>1.7543859649122806E-2</v>
      </c>
      <c r="E161" s="29">
        <v>0</v>
      </c>
      <c r="F161" s="28">
        <f t="shared" si="526"/>
        <v>0</v>
      </c>
      <c r="G161" s="29">
        <v>0</v>
      </c>
      <c r="H161" s="28">
        <f t="shared" ref="H161" si="951">G161/G$297</f>
        <v>0</v>
      </c>
      <c r="I161" s="29">
        <v>0</v>
      </c>
      <c r="J161" s="28">
        <f t="shared" ref="J161" si="952">I161/I$297</f>
        <v>0</v>
      </c>
      <c r="K161" s="29">
        <v>0</v>
      </c>
      <c r="L161" s="28">
        <f t="shared" ref="L161" si="953">K161/K$297</f>
        <v>0</v>
      </c>
      <c r="M161" s="29">
        <v>0</v>
      </c>
      <c r="N161" s="28">
        <f t="shared" ref="N161" si="954">M161/M$297</f>
        <v>0</v>
      </c>
      <c r="O161" s="29">
        <v>0</v>
      </c>
      <c r="P161" s="28">
        <f t="shared" ref="P161" si="955">O161/O$297</f>
        <v>0</v>
      </c>
      <c r="Q161" s="29">
        <v>0</v>
      </c>
      <c r="R161" s="28">
        <f t="shared" ref="R161" si="956">Q161/Q$297</f>
        <v>0</v>
      </c>
      <c r="S161" s="29">
        <v>0</v>
      </c>
      <c r="T161" s="28">
        <f t="shared" ref="T161" si="957">S161/S$297</f>
        <v>0</v>
      </c>
      <c r="U161" s="40">
        <v>1</v>
      </c>
      <c r="V161" s="41">
        <f t="shared" ref="V161" si="958">U161/U$297</f>
        <v>1.8281535648994515E-3</v>
      </c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</row>
    <row r="162" spans="1:60">
      <c r="A162" s="75"/>
      <c r="B162" s="78" t="s">
        <v>231</v>
      </c>
      <c r="C162" s="27">
        <v>0</v>
      </c>
      <c r="D162" s="28">
        <f t="shared" si="526"/>
        <v>0</v>
      </c>
      <c r="E162" s="29">
        <v>0</v>
      </c>
      <c r="F162" s="28">
        <f t="shared" si="526"/>
        <v>0</v>
      </c>
      <c r="G162" s="29">
        <v>0</v>
      </c>
      <c r="H162" s="28">
        <f t="shared" ref="H162" si="959">G162/G$297</f>
        <v>0</v>
      </c>
      <c r="I162" s="29">
        <v>0</v>
      </c>
      <c r="J162" s="28">
        <f t="shared" ref="J162" si="960">I162/I$297</f>
        <v>0</v>
      </c>
      <c r="K162" s="29">
        <v>2</v>
      </c>
      <c r="L162" s="28">
        <f t="shared" ref="L162" si="961">K162/K$297</f>
        <v>3.7037037037037035E-2</v>
      </c>
      <c r="M162" s="29">
        <v>0</v>
      </c>
      <c r="N162" s="28">
        <f t="shared" ref="N162" si="962">M162/M$297</f>
        <v>0</v>
      </c>
      <c r="O162" s="29">
        <v>0</v>
      </c>
      <c r="P162" s="28">
        <f t="shared" ref="P162" si="963">O162/O$297</f>
        <v>0</v>
      </c>
      <c r="Q162" s="29">
        <v>0</v>
      </c>
      <c r="R162" s="28">
        <f t="shared" ref="R162" si="964">Q162/Q$297</f>
        <v>0</v>
      </c>
      <c r="S162" s="29">
        <v>0</v>
      </c>
      <c r="T162" s="28">
        <f t="shared" ref="T162" si="965">S162/S$297</f>
        <v>0</v>
      </c>
      <c r="U162" s="40">
        <v>2</v>
      </c>
      <c r="V162" s="41">
        <f t="shared" ref="V162" si="966">U162/U$297</f>
        <v>3.6563071297989031E-3</v>
      </c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</row>
    <row r="163" spans="1:60" ht="24">
      <c r="A163" s="75"/>
      <c r="B163" s="78" t="s">
        <v>232</v>
      </c>
      <c r="C163" s="27">
        <v>0</v>
      </c>
      <c r="D163" s="28">
        <f t="shared" si="526"/>
        <v>0</v>
      </c>
      <c r="E163" s="29">
        <v>0</v>
      </c>
      <c r="F163" s="28">
        <f t="shared" si="526"/>
        <v>0</v>
      </c>
      <c r="G163" s="29">
        <v>0</v>
      </c>
      <c r="H163" s="28">
        <f t="shared" ref="H163" si="967">G163/G$297</f>
        <v>0</v>
      </c>
      <c r="I163" s="29">
        <v>0</v>
      </c>
      <c r="J163" s="28">
        <f t="shared" ref="J163" si="968">I163/I$297</f>
        <v>0</v>
      </c>
      <c r="K163" s="29">
        <v>0</v>
      </c>
      <c r="L163" s="28">
        <f t="shared" ref="L163" si="969">K163/K$297</f>
        <v>0</v>
      </c>
      <c r="M163" s="29">
        <v>2</v>
      </c>
      <c r="N163" s="28">
        <f t="shared" ref="N163" si="970">M163/M$297</f>
        <v>1.3157894736842105E-2</v>
      </c>
      <c r="O163" s="29">
        <v>1</v>
      </c>
      <c r="P163" s="28">
        <f t="shared" ref="P163" si="971">O163/O$297</f>
        <v>1.9230769230769232E-2</v>
      </c>
      <c r="Q163" s="29">
        <v>0</v>
      </c>
      <c r="R163" s="28">
        <f t="shared" ref="R163" si="972">Q163/Q$297</f>
        <v>0</v>
      </c>
      <c r="S163" s="29">
        <v>0</v>
      </c>
      <c r="T163" s="28">
        <f t="shared" ref="T163" si="973">S163/S$297</f>
        <v>0</v>
      </c>
      <c r="U163" s="40">
        <v>3</v>
      </c>
      <c r="V163" s="41">
        <f t="shared" ref="V163" si="974">U163/U$297</f>
        <v>5.4844606946983544E-3</v>
      </c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</row>
    <row r="164" spans="1:60" ht="24">
      <c r="A164" s="75"/>
      <c r="B164" s="78" t="s">
        <v>233</v>
      </c>
      <c r="C164" s="27">
        <v>1</v>
      </c>
      <c r="D164" s="28">
        <f t="shared" si="526"/>
        <v>1.7543859649122806E-2</v>
      </c>
      <c r="E164" s="29">
        <v>0</v>
      </c>
      <c r="F164" s="28">
        <f t="shared" si="526"/>
        <v>0</v>
      </c>
      <c r="G164" s="29">
        <v>0</v>
      </c>
      <c r="H164" s="28">
        <f t="shared" ref="H164" si="975">G164/G$297</f>
        <v>0</v>
      </c>
      <c r="I164" s="29">
        <v>0</v>
      </c>
      <c r="J164" s="28">
        <f t="shared" ref="J164" si="976">I164/I$297</f>
        <v>0</v>
      </c>
      <c r="K164" s="29">
        <v>0</v>
      </c>
      <c r="L164" s="28">
        <f t="shared" ref="L164" si="977">K164/K$297</f>
        <v>0</v>
      </c>
      <c r="M164" s="29">
        <v>0</v>
      </c>
      <c r="N164" s="28">
        <f t="shared" ref="N164" si="978">M164/M$297</f>
        <v>0</v>
      </c>
      <c r="O164" s="29">
        <v>0</v>
      </c>
      <c r="P164" s="28">
        <f t="shared" ref="P164" si="979">O164/O$297</f>
        <v>0</v>
      </c>
      <c r="Q164" s="29">
        <v>1</v>
      </c>
      <c r="R164" s="28">
        <f t="shared" ref="R164" si="980">Q164/Q$297</f>
        <v>1.098901098901099E-2</v>
      </c>
      <c r="S164" s="29">
        <v>0</v>
      </c>
      <c r="T164" s="28">
        <f t="shared" ref="T164" si="981">S164/S$297</f>
        <v>0</v>
      </c>
      <c r="U164" s="40">
        <v>2</v>
      </c>
      <c r="V164" s="41">
        <f t="shared" ref="V164" si="982">U164/U$297</f>
        <v>3.6563071297989031E-3</v>
      </c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</row>
    <row r="165" spans="1:60" ht="24">
      <c r="A165" s="75"/>
      <c r="B165" s="78" t="s">
        <v>75</v>
      </c>
      <c r="C165" s="27">
        <v>0</v>
      </c>
      <c r="D165" s="28">
        <f t="shared" si="526"/>
        <v>0</v>
      </c>
      <c r="E165" s="29">
        <v>0</v>
      </c>
      <c r="F165" s="28">
        <f t="shared" si="526"/>
        <v>0</v>
      </c>
      <c r="G165" s="29">
        <v>0</v>
      </c>
      <c r="H165" s="28">
        <f t="shared" ref="H165" si="983">G165/G$297</f>
        <v>0</v>
      </c>
      <c r="I165" s="29">
        <v>0</v>
      </c>
      <c r="J165" s="28">
        <f t="shared" ref="J165" si="984">I165/I$297</f>
        <v>0</v>
      </c>
      <c r="K165" s="29">
        <v>0</v>
      </c>
      <c r="L165" s="28">
        <f t="shared" ref="L165" si="985">K165/K$297</f>
        <v>0</v>
      </c>
      <c r="M165" s="29">
        <v>1</v>
      </c>
      <c r="N165" s="28">
        <f t="shared" ref="N165" si="986">M165/M$297</f>
        <v>6.5789473684210523E-3</v>
      </c>
      <c r="O165" s="29">
        <v>0</v>
      </c>
      <c r="P165" s="28">
        <f t="shared" ref="P165" si="987">O165/O$297</f>
        <v>0</v>
      </c>
      <c r="Q165" s="29">
        <v>0</v>
      </c>
      <c r="R165" s="28">
        <f t="shared" ref="R165" si="988">Q165/Q$297</f>
        <v>0</v>
      </c>
      <c r="S165" s="29">
        <v>0</v>
      </c>
      <c r="T165" s="28">
        <f t="shared" ref="T165" si="989">S165/S$297</f>
        <v>0</v>
      </c>
      <c r="U165" s="40">
        <v>1</v>
      </c>
      <c r="V165" s="41">
        <f t="shared" ref="V165" si="990">U165/U$297</f>
        <v>1.8281535648994515E-3</v>
      </c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</row>
    <row r="166" spans="1:60" ht="24">
      <c r="A166" s="75"/>
      <c r="B166" s="78" t="s">
        <v>234</v>
      </c>
      <c r="C166" s="27">
        <v>0</v>
      </c>
      <c r="D166" s="28">
        <f t="shared" si="526"/>
        <v>0</v>
      </c>
      <c r="E166" s="29">
        <v>0</v>
      </c>
      <c r="F166" s="28">
        <f t="shared" si="526"/>
        <v>0</v>
      </c>
      <c r="G166" s="29">
        <v>0</v>
      </c>
      <c r="H166" s="28">
        <f t="shared" ref="H166" si="991">G166/G$297</f>
        <v>0</v>
      </c>
      <c r="I166" s="29">
        <v>0</v>
      </c>
      <c r="J166" s="28">
        <f t="shared" ref="J166" si="992">I166/I$297</f>
        <v>0</v>
      </c>
      <c r="K166" s="29">
        <v>0</v>
      </c>
      <c r="L166" s="28">
        <f t="shared" ref="L166" si="993">K166/K$297</f>
        <v>0</v>
      </c>
      <c r="M166" s="29">
        <v>1</v>
      </c>
      <c r="N166" s="28">
        <f t="shared" ref="N166" si="994">M166/M$297</f>
        <v>6.5789473684210523E-3</v>
      </c>
      <c r="O166" s="29">
        <v>0</v>
      </c>
      <c r="P166" s="28">
        <f t="shared" ref="P166" si="995">O166/O$297</f>
        <v>0</v>
      </c>
      <c r="Q166" s="29">
        <v>0</v>
      </c>
      <c r="R166" s="28">
        <f t="shared" ref="R166" si="996">Q166/Q$297</f>
        <v>0</v>
      </c>
      <c r="S166" s="29">
        <v>0</v>
      </c>
      <c r="T166" s="28">
        <f t="shared" ref="T166" si="997">S166/S$297</f>
        <v>0</v>
      </c>
      <c r="U166" s="40">
        <v>1</v>
      </c>
      <c r="V166" s="41">
        <f t="shared" ref="V166" si="998">U166/U$297</f>
        <v>1.8281535648994515E-3</v>
      </c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</row>
    <row r="167" spans="1:60">
      <c r="A167" s="75"/>
      <c r="B167" s="78" t="s">
        <v>235</v>
      </c>
      <c r="C167" s="27">
        <v>0</v>
      </c>
      <c r="D167" s="28">
        <f t="shared" si="526"/>
        <v>0</v>
      </c>
      <c r="E167" s="29">
        <v>0</v>
      </c>
      <c r="F167" s="28">
        <f t="shared" si="526"/>
        <v>0</v>
      </c>
      <c r="G167" s="29">
        <v>0</v>
      </c>
      <c r="H167" s="28">
        <f t="shared" ref="H167" si="999">G167/G$297</f>
        <v>0</v>
      </c>
      <c r="I167" s="29">
        <v>1</v>
      </c>
      <c r="J167" s="28">
        <f t="shared" ref="J167" si="1000">I167/I$297</f>
        <v>1.2500000000000001E-2</v>
      </c>
      <c r="K167" s="29">
        <v>0</v>
      </c>
      <c r="L167" s="28">
        <f t="shared" ref="L167" si="1001">K167/K$297</f>
        <v>0</v>
      </c>
      <c r="M167" s="29">
        <v>0</v>
      </c>
      <c r="N167" s="28">
        <f t="shared" ref="N167" si="1002">M167/M$297</f>
        <v>0</v>
      </c>
      <c r="O167" s="29">
        <v>0</v>
      </c>
      <c r="P167" s="28">
        <f t="shared" ref="P167" si="1003">O167/O$297</f>
        <v>0</v>
      </c>
      <c r="Q167" s="29">
        <v>1</v>
      </c>
      <c r="R167" s="28">
        <f t="shared" ref="R167" si="1004">Q167/Q$297</f>
        <v>1.098901098901099E-2</v>
      </c>
      <c r="S167" s="29">
        <v>0</v>
      </c>
      <c r="T167" s="28">
        <f t="shared" ref="T167" si="1005">S167/S$297</f>
        <v>0</v>
      </c>
      <c r="U167" s="40">
        <v>2</v>
      </c>
      <c r="V167" s="41">
        <f t="shared" ref="V167" si="1006">U167/U$297</f>
        <v>3.6563071297989031E-3</v>
      </c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</row>
    <row r="168" spans="1:60" ht="24">
      <c r="A168" s="75"/>
      <c r="B168" s="78" t="s">
        <v>76</v>
      </c>
      <c r="C168" s="27">
        <v>0</v>
      </c>
      <c r="D168" s="28">
        <f t="shared" si="526"/>
        <v>0</v>
      </c>
      <c r="E168" s="29">
        <v>0</v>
      </c>
      <c r="F168" s="28">
        <f t="shared" si="526"/>
        <v>0</v>
      </c>
      <c r="G168" s="29">
        <v>0</v>
      </c>
      <c r="H168" s="28">
        <f t="shared" ref="H168" si="1007">G168/G$297</f>
        <v>0</v>
      </c>
      <c r="I168" s="29">
        <v>0</v>
      </c>
      <c r="J168" s="28">
        <f t="shared" ref="J168" si="1008">I168/I$297</f>
        <v>0</v>
      </c>
      <c r="K168" s="29">
        <v>0</v>
      </c>
      <c r="L168" s="28">
        <f t="shared" ref="L168" si="1009">K168/K$297</f>
        <v>0</v>
      </c>
      <c r="M168" s="29">
        <v>1</v>
      </c>
      <c r="N168" s="28">
        <f t="shared" ref="N168" si="1010">M168/M$297</f>
        <v>6.5789473684210523E-3</v>
      </c>
      <c r="O168" s="29">
        <v>0</v>
      </c>
      <c r="P168" s="28">
        <f t="shared" ref="P168" si="1011">O168/O$297</f>
        <v>0</v>
      </c>
      <c r="Q168" s="29">
        <v>0</v>
      </c>
      <c r="R168" s="28">
        <f t="shared" ref="R168" si="1012">Q168/Q$297</f>
        <v>0</v>
      </c>
      <c r="S168" s="29">
        <v>0</v>
      </c>
      <c r="T168" s="28">
        <f t="shared" ref="T168" si="1013">S168/S$297</f>
        <v>0</v>
      </c>
      <c r="U168" s="40">
        <v>1</v>
      </c>
      <c r="V168" s="41">
        <f t="shared" ref="V168" si="1014">U168/U$297</f>
        <v>1.8281535648994515E-3</v>
      </c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</row>
    <row r="169" spans="1:60" ht="24">
      <c r="A169" s="75"/>
      <c r="B169" s="78" t="s">
        <v>236</v>
      </c>
      <c r="C169" s="27">
        <v>0</v>
      </c>
      <c r="D169" s="28">
        <f t="shared" si="526"/>
        <v>0</v>
      </c>
      <c r="E169" s="29">
        <v>0</v>
      </c>
      <c r="F169" s="28">
        <f t="shared" si="526"/>
        <v>0</v>
      </c>
      <c r="G169" s="29">
        <v>0</v>
      </c>
      <c r="H169" s="28">
        <f t="shared" ref="H169" si="1015">G169/G$297</f>
        <v>0</v>
      </c>
      <c r="I169" s="29">
        <v>0</v>
      </c>
      <c r="J169" s="28">
        <f t="shared" ref="J169" si="1016">I169/I$297</f>
        <v>0</v>
      </c>
      <c r="K169" s="29">
        <v>0</v>
      </c>
      <c r="L169" s="28">
        <f t="shared" ref="L169" si="1017">K169/K$297</f>
        <v>0</v>
      </c>
      <c r="M169" s="29">
        <v>1</v>
      </c>
      <c r="N169" s="28">
        <f t="shared" ref="N169" si="1018">M169/M$297</f>
        <v>6.5789473684210523E-3</v>
      </c>
      <c r="O169" s="29">
        <v>0</v>
      </c>
      <c r="P169" s="28">
        <f t="shared" ref="P169" si="1019">O169/O$297</f>
        <v>0</v>
      </c>
      <c r="Q169" s="29">
        <v>1</v>
      </c>
      <c r="R169" s="28">
        <f t="shared" ref="R169" si="1020">Q169/Q$297</f>
        <v>1.098901098901099E-2</v>
      </c>
      <c r="S169" s="29">
        <v>0</v>
      </c>
      <c r="T169" s="28">
        <f t="shared" ref="T169" si="1021">S169/S$297</f>
        <v>0</v>
      </c>
      <c r="U169" s="40">
        <v>2</v>
      </c>
      <c r="V169" s="41">
        <f t="shared" ref="V169" si="1022">U169/U$297</f>
        <v>3.6563071297989031E-3</v>
      </c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</row>
    <row r="170" spans="1:60">
      <c r="A170" s="75"/>
      <c r="B170" s="78" t="s">
        <v>237</v>
      </c>
      <c r="C170" s="27">
        <v>1</v>
      </c>
      <c r="D170" s="28">
        <f t="shared" si="526"/>
        <v>1.7543859649122806E-2</v>
      </c>
      <c r="E170" s="29">
        <v>0</v>
      </c>
      <c r="F170" s="28">
        <f t="shared" si="526"/>
        <v>0</v>
      </c>
      <c r="G170" s="29">
        <v>0</v>
      </c>
      <c r="H170" s="28">
        <f t="shared" ref="H170" si="1023">G170/G$297</f>
        <v>0</v>
      </c>
      <c r="I170" s="29">
        <v>0</v>
      </c>
      <c r="J170" s="28">
        <f t="shared" ref="J170" si="1024">I170/I$297</f>
        <v>0</v>
      </c>
      <c r="K170" s="29">
        <v>0</v>
      </c>
      <c r="L170" s="28">
        <f t="shared" ref="L170" si="1025">K170/K$297</f>
        <v>0</v>
      </c>
      <c r="M170" s="29">
        <v>0</v>
      </c>
      <c r="N170" s="28">
        <f t="shared" ref="N170" si="1026">M170/M$297</f>
        <v>0</v>
      </c>
      <c r="O170" s="29">
        <v>0</v>
      </c>
      <c r="P170" s="28">
        <f t="shared" ref="P170" si="1027">O170/O$297</f>
        <v>0</v>
      </c>
      <c r="Q170" s="29">
        <v>0</v>
      </c>
      <c r="R170" s="28">
        <f t="shared" ref="R170" si="1028">Q170/Q$297</f>
        <v>0</v>
      </c>
      <c r="S170" s="29">
        <v>0</v>
      </c>
      <c r="T170" s="28">
        <f t="shared" ref="T170" si="1029">S170/S$297</f>
        <v>0</v>
      </c>
      <c r="U170" s="40">
        <v>1</v>
      </c>
      <c r="V170" s="41">
        <f t="shared" ref="V170" si="1030">U170/U$297</f>
        <v>1.8281535648994515E-3</v>
      </c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</row>
    <row r="171" spans="1:60">
      <c r="A171" s="75"/>
      <c r="B171" s="78" t="s">
        <v>238</v>
      </c>
      <c r="C171" s="27">
        <v>0</v>
      </c>
      <c r="D171" s="28">
        <f t="shared" si="526"/>
        <v>0</v>
      </c>
      <c r="E171" s="29">
        <v>0</v>
      </c>
      <c r="F171" s="28">
        <f t="shared" si="526"/>
        <v>0</v>
      </c>
      <c r="G171" s="29">
        <v>0</v>
      </c>
      <c r="H171" s="28">
        <f t="shared" ref="H171" si="1031">G171/G$297</f>
        <v>0</v>
      </c>
      <c r="I171" s="29">
        <v>0</v>
      </c>
      <c r="J171" s="28">
        <f t="shared" ref="J171" si="1032">I171/I$297</f>
        <v>0</v>
      </c>
      <c r="K171" s="29">
        <v>0</v>
      </c>
      <c r="L171" s="28">
        <f t="shared" ref="L171" si="1033">K171/K$297</f>
        <v>0</v>
      </c>
      <c r="M171" s="29">
        <v>0</v>
      </c>
      <c r="N171" s="28">
        <f t="shared" ref="N171" si="1034">M171/M$297</f>
        <v>0</v>
      </c>
      <c r="O171" s="29">
        <v>1</v>
      </c>
      <c r="P171" s="28">
        <f t="shared" ref="P171" si="1035">O171/O$297</f>
        <v>1.9230769230769232E-2</v>
      </c>
      <c r="Q171" s="29">
        <v>0</v>
      </c>
      <c r="R171" s="28">
        <f t="shared" ref="R171" si="1036">Q171/Q$297</f>
        <v>0</v>
      </c>
      <c r="S171" s="29">
        <v>0</v>
      </c>
      <c r="T171" s="28">
        <f t="shared" ref="T171" si="1037">S171/S$297</f>
        <v>0</v>
      </c>
      <c r="U171" s="40">
        <v>1</v>
      </c>
      <c r="V171" s="41">
        <f t="shared" ref="V171" si="1038">U171/U$297</f>
        <v>1.8281535648994515E-3</v>
      </c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</row>
    <row r="172" spans="1:60" ht="24">
      <c r="A172" s="75"/>
      <c r="B172" s="78" t="s">
        <v>239</v>
      </c>
      <c r="C172" s="27">
        <v>0</v>
      </c>
      <c r="D172" s="28">
        <f t="shared" ref="D172:F235" si="1039">C172/C$297</f>
        <v>0</v>
      </c>
      <c r="E172" s="29">
        <v>0</v>
      </c>
      <c r="F172" s="28">
        <f t="shared" si="1039"/>
        <v>0</v>
      </c>
      <c r="G172" s="29">
        <v>0</v>
      </c>
      <c r="H172" s="28">
        <f t="shared" ref="H172" si="1040">G172/G$297</f>
        <v>0</v>
      </c>
      <c r="I172" s="29">
        <v>0</v>
      </c>
      <c r="J172" s="28">
        <f t="shared" ref="J172" si="1041">I172/I$297</f>
        <v>0</v>
      </c>
      <c r="K172" s="29">
        <v>0</v>
      </c>
      <c r="L172" s="28">
        <f t="shared" ref="L172" si="1042">K172/K$297</f>
        <v>0</v>
      </c>
      <c r="M172" s="29">
        <v>3</v>
      </c>
      <c r="N172" s="28">
        <f t="shared" ref="N172" si="1043">M172/M$297</f>
        <v>1.9736842105263157E-2</v>
      </c>
      <c r="O172" s="29">
        <v>0</v>
      </c>
      <c r="P172" s="28">
        <f t="shared" ref="P172" si="1044">O172/O$297</f>
        <v>0</v>
      </c>
      <c r="Q172" s="29">
        <v>0</v>
      </c>
      <c r="R172" s="28">
        <f t="shared" ref="R172" si="1045">Q172/Q$297</f>
        <v>0</v>
      </c>
      <c r="S172" s="29">
        <v>0</v>
      </c>
      <c r="T172" s="28">
        <f t="shared" ref="T172" si="1046">S172/S$297</f>
        <v>0</v>
      </c>
      <c r="U172" s="40">
        <v>3</v>
      </c>
      <c r="V172" s="41">
        <f t="shared" ref="V172" si="1047">U172/U$297</f>
        <v>5.4844606946983544E-3</v>
      </c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</row>
    <row r="173" spans="1:60" ht="24">
      <c r="A173" s="75"/>
      <c r="B173" s="78" t="s">
        <v>240</v>
      </c>
      <c r="C173" s="27">
        <v>0</v>
      </c>
      <c r="D173" s="28">
        <f t="shared" si="1039"/>
        <v>0</v>
      </c>
      <c r="E173" s="29">
        <v>0</v>
      </c>
      <c r="F173" s="28">
        <f t="shared" si="1039"/>
        <v>0</v>
      </c>
      <c r="G173" s="29">
        <v>0</v>
      </c>
      <c r="H173" s="28">
        <f t="shared" ref="H173" si="1048">G173/G$297</f>
        <v>0</v>
      </c>
      <c r="I173" s="29">
        <v>0</v>
      </c>
      <c r="J173" s="28">
        <f t="shared" ref="J173" si="1049">I173/I$297</f>
        <v>0</v>
      </c>
      <c r="K173" s="29">
        <v>0</v>
      </c>
      <c r="L173" s="28">
        <f t="shared" ref="L173" si="1050">K173/K$297</f>
        <v>0</v>
      </c>
      <c r="M173" s="29">
        <v>1</v>
      </c>
      <c r="N173" s="28">
        <f t="shared" ref="N173" si="1051">M173/M$297</f>
        <v>6.5789473684210523E-3</v>
      </c>
      <c r="O173" s="29">
        <v>0</v>
      </c>
      <c r="P173" s="28">
        <f t="shared" ref="P173" si="1052">O173/O$297</f>
        <v>0</v>
      </c>
      <c r="Q173" s="29">
        <v>0</v>
      </c>
      <c r="R173" s="28">
        <f t="shared" ref="R173" si="1053">Q173/Q$297</f>
        <v>0</v>
      </c>
      <c r="S173" s="29">
        <v>0</v>
      </c>
      <c r="T173" s="28">
        <f t="shared" ref="T173" si="1054">S173/S$297</f>
        <v>0</v>
      </c>
      <c r="U173" s="40">
        <v>1</v>
      </c>
      <c r="V173" s="41">
        <f t="shared" ref="V173" si="1055">U173/U$297</f>
        <v>1.8281535648994515E-3</v>
      </c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</row>
    <row r="174" spans="1:60" ht="24">
      <c r="A174" s="75"/>
      <c r="B174" s="78" t="s">
        <v>241</v>
      </c>
      <c r="C174" s="27">
        <v>0</v>
      </c>
      <c r="D174" s="28">
        <f t="shared" si="1039"/>
        <v>0</v>
      </c>
      <c r="E174" s="29">
        <v>0</v>
      </c>
      <c r="F174" s="28">
        <f t="shared" si="1039"/>
        <v>0</v>
      </c>
      <c r="G174" s="29">
        <v>0</v>
      </c>
      <c r="H174" s="28">
        <f t="shared" ref="H174" si="1056">G174/G$297</f>
        <v>0</v>
      </c>
      <c r="I174" s="29">
        <v>0</v>
      </c>
      <c r="J174" s="28">
        <f t="shared" ref="J174" si="1057">I174/I$297</f>
        <v>0</v>
      </c>
      <c r="K174" s="29">
        <v>0</v>
      </c>
      <c r="L174" s="28">
        <f t="shared" ref="L174" si="1058">K174/K$297</f>
        <v>0</v>
      </c>
      <c r="M174" s="29">
        <v>0</v>
      </c>
      <c r="N174" s="28">
        <f t="shared" ref="N174" si="1059">M174/M$297</f>
        <v>0</v>
      </c>
      <c r="O174" s="29">
        <v>0</v>
      </c>
      <c r="P174" s="28">
        <f t="shared" ref="P174" si="1060">O174/O$297</f>
        <v>0</v>
      </c>
      <c r="Q174" s="29">
        <v>0</v>
      </c>
      <c r="R174" s="28">
        <f t="shared" ref="R174" si="1061">Q174/Q$297</f>
        <v>0</v>
      </c>
      <c r="S174" s="29">
        <v>1</v>
      </c>
      <c r="T174" s="28">
        <f t="shared" ref="T174" si="1062">S174/S$297</f>
        <v>2.9411764705882353E-2</v>
      </c>
      <c r="U174" s="40">
        <v>1</v>
      </c>
      <c r="V174" s="41">
        <f t="shared" ref="V174" si="1063">U174/U$297</f>
        <v>1.8281535648994515E-3</v>
      </c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</row>
    <row r="175" spans="1:60" ht="24">
      <c r="A175" s="75"/>
      <c r="B175" s="78" t="s">
        <v>77</v>
      </c>
      <c r="C175" s="27">
        <v>0</v>
      </c>
      <c r="D175" s="28">
        <f t="shared" si="1039"/>
        <v>0</v>
      </c>
      <c r="E175" s="29">
        <v>0</v>
      </c>
      <c r="F175" s="28">
        <f t="shared" si="1039"/>
        <v>0</v>
      </c>
      <c r="G175" s="29">
        <v>0</v>
      </c>
      <c r="H175" s="28">
        <f t="shared" ref="H175" si="1064">G175/G$297</f>
        <v>0</v>
      </c>
      <c r="I175" s="29">
        <v>0</v>
      </c>
      <c r="J175" s="28">
        <f t="shared" ref="J175" si="1065">I175/I$297</f>
        <v>0</v>
      </c>
      <c r="K175" s="29">
        <v>0</v>
      </c>
      <c r="L175" s="28">
        <f t="shared" ref="L175" si="1066">K175/K$297</f>
        <v>0</v>
      </c>
      <c r="M175" s="29">
        <v>1</v>
      </c>
      <c r="N175" s="28">
        <f t="shared" ref="N175" si="1067">M175/M$297</f>
        <v>6.5789473684210523E-3</v>
      </c>
      <c r="O175" s="29">
        <v>0</v>
      </c>
      <c r="P175" s="28">
        <f t="shared" ref="P175" si="1068">O175/O$297</f>
        <v>0</v>
      </c>
      <c r="Q175" s="29">
        <v>0</v>
      </c>
      <c r="R175" s="28">
        <f t="shared" ref="R175" si="1069">Q175/Q$297</f>
        <v>0</v>
      </c>
      <c r="S175" s="29">
        <v>0</v>
      </c>
      <c r="T175" s="28">
        <f t="shared" ref="T175" si="1070">S175/S$297</f>
        <v>0</v>
      </c>
      <c r="U175" s="40">
        <v>1</v>
      </c>
      <c r="V175" s="41">
        <f t="shared" ref="V175" si="1071">U175/U$297</f>
        <v>1.8281535648994515E-3</v>
      </c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</row>
    <row r="176" spans="1:60" ht="24">
      <c r="A176" s="75"/>
      <c r="B176" s="78" t="s">
        <v>242</v>
      </c>
      <c r="C176" s="27">
        <v>0</v>
      </c>
      <c r="D176" s="28">
        <f t="shared" si="1039"/>
        <v>0</v>
      </c>
      <c r="E176" s="29">
        <v>0</v>
      </c>
      <c r="F176" s="28">
        <f t="shared" si="1039"/>
        <v>0</v>
      </c>
      <c r="G176" s="29">
        <v>0</v>
      </c>
      <c r="H176" s="28">
        <f t="shared" ref="H176" si="1072">G176/G$297</f>
        <v>0</v>
      </c>
      <c r="I176" s="29">
        <v>0</v>
      </c>
      <c r="J176" s="28">
        <f t="shared" ref="J176" si="1073">I176/I$297</f>
        <v>0</v>
      </c>
      <c r="K176" s="29">
        <v>0</v>
      </c>
      <c r="L176" s="28">
        <f t="shared" ref="L176" si="1074">K176/K$297</f>
        <v>0</v>
      </c>
      <c r="M176" s="29">
        <v>0</v>
      </c>
      <c r="N176" s="28">
        <f t="shared" ref="N176" si="1075">M176/M$297</f>
        <v>0</v>
      </c>
      <c r="O176" s="29">
        <v>1</v>
      </c>
      <c r="P176" s="28">
        <f t="shared" ref="P176" si="1076">O176/O$297</f>
        <v>1.9230769230769232E-2</v>
      </c>
      <c r="Q176" s="29">
        <v>0</v>
      </c>
      <c r="R176" s="28">
        <f t="shared" ref="R176" si="1077">Q176/Q$297</f>
        <v>0</v>
      </c>
      <c r="S176" s="29">
        <v>0</v>
      </c>
      <c r="T176" s="28">
        <f t="shared" ref="T176" si="1078">S176/S$297</f>
        <v>0</v>
      </c>
      <c r="U176" s="40">
        <v>1</v>
      </c>
      <c r="V176" s="41">
        <f t="shared" ref="V176" si="1079">U176/U$297</f>
        <v>1.8281535648994515E-3</v>
      </c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</row>
    <row r="177" spans="1:60" ht="24">
      <c r="A177" s="75"/>
      <c r="B177" s="78" t="s">
        <v>243</v>
      </c>
      <c r="C177" s="27">
        <v>0</v>
      </c>
      <c r="D177" s="28">
        <f t="shared" si="1039"/>
        <v>0</v>
      </c>
      <c r="E177" s="29">
        <v>0</v>
      </c>
      <c r="F177" s="28">
        <f t="shared" si="1039"/>
        <v>0</v>
      </c>
      <c r="G177" s="29">
        <v>0</v>
      </c>
      <c r="H177" s="28">
        <f t="shared" ref="H177" si="1080">G177/G$297</f>
        <v>0</v>
      </c>
      <c r="I177" s="29">
        <v>0</v>
      </c>
      <c r="J177" s="28">
        <f t="shared" ref="J177" si="1081">I177/I$297</f>
        <v>0</v>
      </c>
      <c r="K177" s="29">
        <v>0</v>
      </c>
      <c r="L177" s="28">
        <f t="shared" ref="L177" si="1082">K177/K$297</f>
        <v>0</v>
      </c>
      <c r="M177" s="29">
        <v>1</v>
      </c>
      <c r="N177" s="28">
        <f t="shared" ref="N177" si="1083">M177/M$297</f>
        <v>6.5789473684210523E-3</v>
      </c>
      <c r="O177" s="29">
        <v>0</v>
      </c>
      <c r="P177" s="28">
        <f t="shared" ref="P177" si="1084">O177/O$297</f>
        <v>0</v>
      </c>
      <c r="Q177" s="29">
        <v>0</v>
      </c>
      <c r="R177" s="28">
        <f t="shared" ref="R177" si="1085">Q177/Q$297</f>
        <v>0</v>
      </c>
      <c r="S177" s="29">
        <v>0</v>
      </c>
      <c r="T177" s="28">
        <f t="shared" ref="T177" si="1086">S177/S$297</f>
        <v>0</v>
      </c>
      <c r="U177" s="40">
        <v>1</v>
      </c>
      <c r="V177" s="41">
        <f t="shared" ref="V177" si="1087">U177/U$297</f>
        <v>1.8281535648994515E-3</v>
      </c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</row>
    <row r="178" spans="1:60" ht="24">
      <c r="A178" s="75"/>
      <c r="B178" s="78" t="s">
        <v>244</v>
      </c>
      <c r="C178" s="27">
        <v>1</v>
      </c>
      <c r="D178" s="28">
        <f t="shared" si="1039"/>
        <v>1.7543859649122806E-2</v>
      </c>
      <c r="E178" s="29">
        <v>0</v>
      </c>
      <c r="F178" s="28">
        <f t="shared" si="1039"/>
        <v>0</v>
      </c>
      <c r="G178" s="29">
        <v>0</v>
      </c>
      <c r="H178" s="28">
        <f t="shared" ref="H178" si="1088">G178/G$297</f>
        <v>0</v>
      </c>
      <c r="I178" s="29">
        <v>0</v>
      </c>
      <c r="J178" s="28">
        <f t="shared" ref="J178" si="1089">I178/I$297</f>
        <v>0</v>
      </c>
      <c r="K178" s="29">
        <v>0</v>
      </c>
      <c r="L178" s="28">
        <f t="shared" ref="L178" si="1090">K178/K$297</f>
        <v>0</v>
      </c>
      <c r="M178" s="29">
        <v>0</v>
      </c>
      <c r="N178" s="28">
        <f t="shared" ref="N178" si="1091">M178/M$297</f>
        <v>0</v>
      </c>
      <c r="O178" s="29">
        <v>0</v>
      </c>
      <c r="P178" s="28">
        <f t="shared" ref="P178" si="1092">O178/O$297</f>
        <v>0</v>
      </c>
      <c r="Q178" s="29">
        <v>0</v>
      </c>
      <c r="R178" s="28">
        <f t="shared" ref="R178" si="1093">Q178/Q$297</f>
        <v>0</v>
      </c>
      <c r="S178" s="29">
        <v>0</v>
      </c>
      <c r="T178" s="28">
        <f t="shared" ref="T178" si="1094">S178/S$297</f>
        <v>0</v>
      </c>
      <c r="U178" s="40">
        <v>1</v>
      </c>
      <c r="V178" s="41">
        <f t="shared" ref="V178" si="1095">U178/U$297</f>
        <v>1.8281535648994515E-3</v>
      </c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</row>
    <row r="179" spans="1:60" ht="24">
      <c r="A179" s="75"/>
      <c r="B179" s="78" t="s">
        <v>245</v>
      </c>
      <c r="C179" s="27">
        <v>0</v>
      </c>
      <c r="D179" s="28">
        <f t="shared" si="1039"/>
        <v>0</v>
      </c>
      <c r="E179" s="29">
        <v>0</v>
      </c>
      <c r="F179" s="28">
        <f t="shared" si="1039"/>
        <v>0</v>
      </c>
      <c r="G179" s="29">
        <v>0</v>
      </c>
      <c r="H179" s="28">
        <f t="shared" ref="H179" si="1096">G179/G$297</f>
        <v>0</v>
      </c>
      <c r="I179" s="29">
        <v>0</v>
      </c>
      <c r="J179" s="28">
        <f t="shared" ref="J179" si="1097">I179/I$297</f>
        <v>0</v>
      </c>
      <c r="K179" s="29">
        <v>0</v>
      </c>
      <c r="L179" s="28">
        <f t="shared" ref="L179" si="1098">K179/K$297</f>
        <v>0</v>
      </c>
      <c r="M179" s="29">
        <v>0</v>
      </c>
      <c r="N179" s="28">
        <f t="shared" ref="N179" si="1099">M179/M$297</f>
        <v>0</v>
      </c>
      <c r="O179" s="29">
        <v>0</v>
      </c>
      <c r="P179" s="28">
        <f t="shared" ref="P179" si="1100">O179/O$297</f>
        <v>0</v>
      </c>
      <c r="Q179" s="29">
        <v>1</v>
      </c>
      <c r="R179" s="28">
        <f t="shared" ref="R179" si="1101">Q179/Q$297</f>
        <v>1.098901098901099E-2</v>
      </c>
      <c r="S179" s="29">
        <v>0</v>
      </c>
      <c r="T179" s="28">
        <f t="shared" ref="T179" si="1102">S179/S$297</f>
        <v>0</v>
      </c>
      <c r="U179" s="40">
        <v>1</v>
      </c>
      <c r="V179" s="41">
        <f t="shared" ref="V179" si="1103">U179/U$297</f>
        <v>1.8281535648994515E-3</v>
      </c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</row>
    <row r="180" spans="1:60" ht="24">
      <c r="A180" s="75"/>
      <c r="B180" s="78" t="s">
        <v>78</v>
      </c>
      <c r="C180" s="27">
        <v>0</v>
      </c>
      <c r="D180" s="28">
        <f t="shared" si="1039"/>
        <v>0</v>
      </c>
      <c r="E180" s="29">
        <v>0</v>
      </c>
      <c r="F180" s="28">
        <f t="shared" si="1039"/>
        <v>0</v>
      </c>
      <c r="G180" s="29">
        <v>0</v>
      </c>
      <c r="H180" s="28">
        <f t="shared" ref="H180" si="1104">G180/G$297</f>
        <v>0</v>
      </c>
      <c r="I180" s="29">
        <v>0</v>
      </c>
      <c r="J180" s="28">
        <f t="shared" ref="J180" si="1105">I180/I$297</f>
        <v>0</v>
      </c>
      <c r="K180" s="29">
        <v>0</v>
      </c>
      <c r="L180" s="28">
        <f t="shared" ref="L180" si="1106">K180/K$297</f>
        <v>0</v>
      </c>
      <c r="M180" s="29">
        <v>0</v>
      </c>
      <c r="N180" s="28">
        <f t="shared" ref="N180" si="1107">M180/M$297</f>
        <v>0</v>
      </c>
      <c r="O180" s="29">
        <v>0</v>
      </c>
      <c r="P180" s="28">
        <f t="shared" ref="P180" si="1108">O180/O$297</f>
        <v>0</v>
      </c>
      <c r="Q180" s="29">
        <v>1</v>
      </c>
      <c r="R180" s="28">
        <f t="shared" ref="R180" si="1109">Q180/Q$297</f>
        <v>1.098901098901099E-2</v>
      </c>
      <c r="S180" s="29">
        <v>0</v>
      </c>
      <c r="T180" s="28">
        <f t="shared" ref="T180" si="1110">S180/S$297</f>
        <v>0</v>
      </c>
      <c r="U180" s="40">
        <v>1</v>
      </c>
      <c r="V180" s="41">
        <f t="shared" ref="V180" si="1111">U180/U$297</f>
        <v>1.8281535648994515E-3</v>
      </c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</row>
    <row r="181" spans="1:60" ht="24">
      <c r="A181" s="75"/>
      <c r="B181" s="78" t="s">
        <v>246</v>
      </c>
      <c r="C181" s="27">
        <v>2</v>
      </c>
      <c r="D181" s="28">
        <f t="shared" si="1039"/>
        <v>3.5087719298245612E-2</v>
      </c>
      <c r="E181" s="29">
        <v>0</v>
      </c>
      <c r="F181" s="28">
        <f t="shared" si="1039"/>
        <v>0</v>
      </c>
      <c r="G181" s="29">
        <v>0</v>
      </c>
      <c r="H181" s="28">
        <f t="shared" ref="H181" si="1112">G181/G$297</f>
        <v>0</v>
      </c>
      <c r="I181" s="29">
        <v>0</v>
      </c>
      <c r="J181" s="28">
        <f t="shared" ref="J181" si="1113">I181/I$297</f>
        <v>0</v>
      </c>
      <c r="K181" s="29">
        <v>0</v>
      </c>
      <c r="L181" s="28">
        <f t="shared" ref="L181" si="1114">K181/K$297</f>
        <v>0</v>
      </c>
      <c r="M181" s="29">
        <v>0</v>
      </c>
      <c r="N181" s="28">
        <f t="shared" ref="N181" si="1115">M181/M$297</f>
        <v>0</v>
      </c>
      <c r="O181" s="29">
        <v>1</v>
      </c>
      <c r="P181" s="28">
        <f t="shared" ref="P181" si="1116">O181/O$297</f>
        <v>1.9230769230769232E-2</v>
      </c>
      <c r="Q181" s="29">
        <v>0</v>
      </c>
      <c r="R181" s="28">
        <f t="shared" ref="R181" si="1117">Q181/Q$297</f>
        <v>0</v>
      </c>
      <c r="S181" s="29">
        <v>0</v>
      </c>
      <c r="T181" s="28">
        <f t="shared" ref="T181" si="1118">S181/S$297</f>
        <v>0</v>
      </c>
      <c r="U181" s="40">
        <v>3</v>
      </c>
      <c r="V181" s="41">
        <f t="shared" ref="V181" si="1119">U181/U$297</f>
        <v>5.4844606946983544E-3</v>
      </c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</row>
    <row r="182" spans="1:60">
      <c r="A182" s="75"/>
      <c r="B182" s="78" t="s">
        <v>247</v>
      </c>
      <c r="C182" s="27">
        <v>0</v>
      </c>
      <c r="D182" s="28">
        <f t="shared" si="1039"/>
        <v>0</v>
      </c>
      <c r="E182" s="29">
        <v>0</v>
      </c>
      <c r="F182" s="28">
        <f t="shared" si="1039"/>
        <v>0</v>
      </c>
      <c r="G182" s="29">
        <v>0</v>
      </c>
      <c r="H182" s="28">
        <f t="shared" ref="H182" si="1120">G182/G$297</f>
        <v>0</v>
      </c>
      <c r="I182" s="29">
        <v>0</v>
      </c>
      <c r="J182" s="28">
        <f t="shared" ref="J182" si="1121">I182/I$297</f>
        <v>0</v>
      </c>
      <c r="K182" s="29">
        <v>1</v>
      </c>
      <c r="L182" s="28">
        <f t="shared" ref="L182" si="1122">K182/K$297</f>
        <v>1.8518518518518517E-2</v>
      </c>
      <c r="M182" s="29">
        <v>0</v>
      </c>
      <c r="N182" s="28">
        <f t="shared" ref="N182" si="1123">M182/M$297</f>
        <v>0</v>
      </c>
      <c r="O182" s="29">
        <v>0</v>
      </c>
      <c r="P182" s="28">
        <f t="shared" ref="P182" si="1124">O182/O$297</f>
        <v>0</v>
      </c>
      <c r="Q182" s="29">
        <v>0</v>
      </c>
      <c r="R182" s="28">
        <f t="shared" ref="R182" si="1125">Q182/Q$297</f>
        <v>0</v>
      </c>
      <c r="S182" s="29">
        <v>0</v>
      </c>
      <c r="T182" s="28">
        <f t="shared" ref="T182" si="1126">S182/S$297</f>
        <v>0</v>
      </c>
      <c r="U182" s="40">
        <v>1</v>
      </c>
      <c r="V182" s="41">
        <f t="shared" ref="V182" si="1127">U182/U$297</f>
        <v>1.8281535648994515E-3</v>
      </c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</row>
    <row r="183" spans="1:60" ht="24">
      <c r="A183" s="75"/>
      <c r="B183" s="78" t="s">
        <v>248</v>
      </c>
      <c r="C183" s="27">
        <v>0</v>
      </c>
      <c r="D183" s="28">
        <f t="shared" si="1039"/>
        <v>0</v>
      </c>
      <c r="E183" s="29">
        <v>0</v>
      </c>
      <c r="F183" s="28">
        <f t="shared" si="1039"/>
        <v>0</v>
      </c>
      <c r="G183" s="29">
        <v>0</v>
      </c>
      <c r="H183" s="28">
        <f t="shared" ref="H183" si="1128">G183/G$297</f>
        <v>0</v>
      </c>
      <c r="I183" s="29">
        <v>0</v>
      </c>
      <c r="J183" s="28">
        <f t="shared" ref="J183" si="1129">I183/I$297</f>
        <v>0</v>
      </c>
      <c r="K183" s="29">
        <v>0</v>
      </c>
      <c r="L183" s="28">
        <f t="shared" ref="L183" si="1130">K183/K$297</f>
        <v>0</v>
      </c>
      <c r="M183" s="29">
        <v>1</v>
      </c>
      <c r="N183" s="28">
        <f t="shared" ref="N183" si="1131">M183/M$297</f>
        <v>6.5789473684210523E-3</v>
      </c>
      <c r="O183" s="29">
        <v>0</v>
      </c>
      <c r="P183" s="28">
        <f t="shared" ref="P183" si="1132">O183/O$297</f>
        <v>0</v>
      </c>
      <c r="Q183" s="29">
        <v>0</v>
      </c>
      <c r="R183" s="28">
        <f t="shared" ref="R183" si="1133">Q183/Q$297</f>
        <v>0</v>
      </c>
      <c r="S183" s="29">
        <v>0</v>
      </c>
      <c r="T183" s="28">
        <f t="shared" ref="T183" si="1134">S183/S$297</f>
        <v>0</v>
      </c>
      <c r="U183" s="40">
        <v>1</v>
      </c>
      <c r="V183" s="41">
        <f t="shared" ref="V183" si="1135">U183/U$297</f>
        <v>1.8281535648994515E-3</v>
      </c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</row>
    <row r="184" spans="1:60">
      <c r="A184" s="75"/>
      <c r="B184" s="78" t="s">
        <v>249</v>
      </c>
      <c r="C184" s="27">
        <v>0</v>
      </c>
      <c r="D184" s="28">
        <f t="shared" si="1039"/>
        <v>0</v>
      </c>
      <c r="E184" s="29">
        <v>0</v>
      </c>
      <c r="F184" s="28">
        <f t="shared" si="1039"/>
        <v>0</v>
      </c>
      <c r="G184" s="29">
        <v>0</v>
      </c>
      <c r="H184" s="28">
        <f t="shared" ref="H184" si="1136">G184/G$297</f>
        <v>0</v>
      </c>
      <c r="I184" s="29">
        <v>0</v>
      </c>
      <c r="J184" s="28">
        <f t="shared" ref="J184" si="1137">I184/I$297</f>
        <v>0</v>
      </c>
      <c r="K184" s="29">
        <v>0</v>
      </c>
      <c r="L184" s="28">
        <f t="shared" ref="L184" si="1138">K184/K$297</f>
        <v>0</v>
      </c>
      <c r="M184" s="29">
        <v>0</v>
      </c>
      <c r="N184" s="28">
        <f t="shared" ref="N184" si="1139">M184/M$297</f>
        <v>0</v>
      </c>
      <c r="O184" s="29">
        <v>1</v>
      </c>
      <c r="P184" s="28">
        <f t="shared" ref="P184" si="1140">O184/O$297</f>
        <v>1.9230769230769232E-2</v>
      </c>
      <c r="Q184" s="29">
        <v>0</v>
      </c>
      <c r="R184" s="28">
        <f t="shared" ref="R184" si="1141">Q184/Q$297</f>
        <v>0</v>
      </c>
      <c r="S184" s="29">
        <v>0</v>
      </c>
      <c r="T184" s="28">
        <f t="shared" ref="T184" si="1142">S184/S$297</f>
        <v>0</v>
      </c>
      <c r="U184" s="40">
        <v>1</v>
      </c>
      <c r="V184" s="41">
        <f t="shared" ref="V184" si="1143">U184/U$297</f>
        <v>1.8281535648994515E-3</v>
      </c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</row>
    <row r="185" spans="1:60">
      <c r="A185" s="75"/>
      <c r="B185" s="78" t="s">
        <v>250</v>
      </c>
      <c r="C185" s="27">
        <v>0</v>
      </c>
      <c r="D185" s="28">
        <f t="shared" si="1039"/>
        <v>0</v>
      </c>
      <c r="E185" s="29">
        <v>0</v>
      </c>
      <c r="F185" s="28">
        <f t="shared" si="1039"/>
        <v>0</v>
      </c>
      <c r="G185" s="29">
        <v>0</v>
      </c>
      <c r="H185" s="28">
        <f t="shared" ref="H185" si="1144">G185/G$297</f>
        <v>0</v>
      </c>
      <c r="I185" s="29">
        <v>0</v>
      </c>
      <c r="J185" s="28">
        <f t="shared" ref="J185" si="1145">I185/I$297</f>
        <v>0</v>
      </c>
      <c r="K185" s="29">
        <v>1</v>
      </c>
      <c r="L185" s="28">
        <f t="shared" ref="L185" si="1146">K185/K$297</f>
        <v>1.8518518518518517E-2</v>
      </c>
      <c r="M185" s="29">
        <v>0</v>
      </c>
      <c r="N185" s="28">
        <f t="shared" ref="N185" si="1147">M185/M$297</f>
        <v>0</v>
      </c>
      <c r="O185" s="29">
        <v>0</v>
      </c>
      <c r="P185" s="28">
        <f t="shared" ref="P185" si="1148">O185/O$297</f>
        <v>0</v>
      </c>
      <c r="Q185" s="29">
        <v>0</v>
      </c>
      <c r="R185" s="28">
        <f t="shared" ref="R185" si="1149">Q185/Q$297</f>
        <v>0</v>
      </c>
      <c r="S185" s="29">
        <v>0</v>
      </c>
      <c r="T185" s="28">
        <f t="shared" ref="T185" si="1150">S185/S$297</f>
        <v>0</v>
      </c>
      <c r="U185" s="40">
        <v>1</v>
      </c>
      <c r="V185" s="41">
        <f t="shared" ref="V185" si="1151">U185/U$297</f>
        <v>1.8281535648994515E-3</v>
      </c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</row>
    <row r="186" spans="1:60" ht="24">
      <c r="A186" s="75"/>
      <c r="B186" s="78" t="s">
        <v>251</v>
      </c>
      <c r="C186" s="27">
        <v>0</v>
      </c>
      <c r="D186" s="28">
        <f t="shared" si="1039"/>
        <v>0</v>
      </c>
      <c r="E186" s="29">
        <v>1</v>
      </c>
      <c r="F186" s="28">
        <f t="shared" si="1039"/>
        <v>9.0909090909090912E-2</v>
      </c>
      <c r="G186" s="29">
        <v>0</v>
      </c>
      <c r="H186" s="28">
        <f t="shared" ref="H186" si="1152">G186/G$297</f>
        <v>0</v>
      </c>
      <c r="I186" s="29">
        <v>0</v>
      </c>
      <c r="J186" s="28">
        <f t="shared" ref="J186" si="1153">I186/I$297</f>
        <v>0</v>
      </c>
      <c r="K186" s="29">
        <v>0</v>
      </c>
      <c r="L186" s="28">
        <f t="shared" ref="L186" si="1154">K186/K$297</f>
        <v>0</v>
      </c>
      <c r="M186" s="29">
        <v>0</v>
      </c>
      <c r="N186" s="28">
        <f t="shared" ref="N186" si="1155">M186/M$297</f>
        <v>0</v>
      </c>
      <c r="O186" s="29">
        <v>0</v>
      </c>
      <c r="P186" s="28">
        <f t="shared" ref="P186" si="1156">O186/O$297</f>
        <v>0</v>
      </c>
      <c r="Q186" s="29">
        <v>0</v>
      </c>
      <c r="R186" s="28">
        <f t="shared" ref="R186" si="1157">Q186/Q$297</f>
        <v>0</v>
      </c>
      <c r="S186" s="29">
        <v>0</v>
      </c>
      <c r="T186" s="28">
        <f t="shared" ref="T186" si="1158">S186/S$297</f>
        <v>0</v>
      </c>
      <c r="U186" s="40">
        <v>1</v>
      </c>
      <c r="V186" s="41">
        <f t="shared" ref="V186" si="1159">U186/U$297</f>
        <v>1.8281535648994515E-3</v>
      </c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</row>
    <row r="187" spans="1:60" ht="24">
      <c r="A187" s="75"/>
      <c r="B187" s="78" t="s">
        <v>252</v>
      </c>
      <c r="C187" s="27">
        <v>0</v>
      </c>
      <c r="D187" s="28">
        <f t="shared" si="1039"/>
        <v>0</v>
      </c>
      <c r="E187" s="29">
        <v>0</v>
      </c>
      <c r="F187" s="28">
        <f t="shared" si="1039"/>
        <v>0</v>
      </c>
      <c r="G187" s="29">
        <v>0</v>
      </c>
      <c r="H187" s="28">
        <f t="shared" ref="H187" si="1160">G187/G$297</f>
        <v>0</v>
      </c>
      <c r="I187" s="29">
        <v>0</v>
      </c>
      <c r="J187" s="28">
        <f t="shared" ref="J187" si="1161">I187/I$297</f>
        <v>0</v>
      </c>
      <c r="K187" s="29">
        <v>0</v>
      </c>
      <c r="L187" s="28">
        <f t="shared" ref="L187" si="1162">K187/K$297</f>
        <v>0</v>
      </c>
      <c r="M187" s="29">
        <v>0</v>
      </c>
      <c r="N187" s="28">
        <f t="shared" ref="N187" si="1163">M187/M$297</f>
        <v>0</v>
      </c>
      <c r="O187" s="29">
        <v>0</v>
      </c>
      <c r="P187" s="28">
        <f t="shared" ref="P187" si="1164">O187/O$297</f>
        <v>0</v>
      </c>
      <c r="Q187" s="29">
        <v>1</v>
      </c>
      <c r="R187" s="28">
        <f t="shared" ref="R187" si="1165">Q187/Q$297</f>
        <v>1.098901098901099E-2</v>
      </c>
      <c r="S187" s="29">
        <v>0</v>
      </c>
      <c r="T187" s="28">
        <f t="shared" ref="T187" si="1166">S187/S$297</f>
        <v>0</v>
      </c>
      <c r="U187" s="40">
        <v>1</v>
      </c>
      <c r="V187" s="41">
        <f t="shared" ref="V187" si="1167">U187/U$297</f>
        <v>1.8281535648994515E-3</v>
      </c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</row>
    <row r="188" spans="1:60" ht="24">
      <c r="A188" s="75"/>
      <c r="B188" s="78" t="s">
        <v>253</v>
      </c>
      <c r="C188" s="27">
        <v>0</v>
      </c>
      <c r="D188" s="28">
        <f t="shared" si="1039"/>
        <v>0</v>
      </c>
      <c r="E188" s="29">
        <v>0</v>
      </c>
      <c r="F188" s="28">
        <f t="shared" si="1039"/>
        <v>0</v>
      </c>
      <c r="G188" s="29">
        <v>0</v>
      </c>
      <c r="H188" s="28">
        <f t="shared" ref="H188" si="1168">G188/G$297</f>
        <v>0</v>
      </c>
      <c r="I188" s="29">
        <v>0</v>
      </c>
      <c r="J188" s="28">
        <f t="shared" ref="J188" si="1169">I188/I$297</f>
        <v>0</v>
      </c>
      <c r="K188" s="29">
        <v>0</v>
      </c>
      <c r="L188" s="28">
        <f t="shared" ref="L188" si="1170">K188/K$297</f>
        <v>0</v>
      </c>
      <c r="M188" s="29">
        <v>1</v>
      </c>
      <c r="N188" s="28">
        <f t="shared" ref="N188" si="1171">M188/M$297</f>
        <v>6.5789473684210523E-3</v>
      </c>
      <c r="O188" s="29">
        <v>2</v>
      </c>
      <c r="P188" s="28">
        <f t="shared" ref="P188" si="1172">O188/O$297</f>
        <v>3.8461538461538464E-2</v>
      </c>
      <c r="Q188" s="29">
        <v>1</v>
      </c>
      <c r="R188" s="28">
        <f t="shared" ref="R188" si="1173">Q188/Q$297</f>
        <v>1.098901098901099E-2</v>
      </c>
      <c r="S188" s="29">
        <v>0</v>
      </c>
      <c r="T188" s="28">
        <f t="shared" ref="T188" si="1174">S188/S$297</f>
        <v>0</v>
      </c>
      <c r="U188" s="40">
        <v>4</v>
      </c>
      <c r="V188" s="41">
        <f t="shared" ref="V188" si="1175">U188/U$297</f>
        <v>7.3126142595978062E-3</v>
      </c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</row>
    <row r="189" spans="1:60">
      <c r="A189" s="75"/>
      <c r="B189" s="78" t="s">
        <v>254</v>
      </c>
      <c r="C189" s="27">
        <v>1</v>
      </c>
      <c r="D189" s="28">
        <f t="shared" si="1039"/>
        <v>1.7543859649122806E-2</v>
      </c>
      <c r="E189" s="29">
        <v>0</v>
      </c>
      <c r="F189" s="28">
        <f t="shared" si="1039"/>
        <v>0</v>
      </c>
      <c r="G189" s="29">
        <v>0</v>
      </c>
      <c r="H189" s="28">
        <f t="shared" ref="H189" si="1176">G189/G$297</f>
        <v>0</v>
      </c>
      <c r="I189" s="29">
        <v>0</v>
      </c>
      <c r="J189" s="28">
        <f t="shared" ref="J189" si="1177">I189/I$297</f>
        <v>0</v>
      </c>
      <c r="K189" s="29">
        <v>0</v>
      </c>
      <c r="L189" s="28">
        <f t="shared" ref="L189" si="1178">K189/K$297</f>
        <v>0</v>
      </c>
      <c r="M189" s="29">
        <v>1</v>
      </c>
      <c r="N189" s="28">
        <f t="shared" ref="N189" si="1179">M189/M$297</f>
        <v>6.5789473684210523E-3</v>
      </c>
      <c r="O189" s="29">
        <v>0</v>
      </c>
      <c r="P189" s="28">
        <f t="shared" ref="P189" si="1180">O189/O$297</f>
        <v>0</v>
      </c>
      <c r="Q189" s="29">
        <v>0</v>
      </c>
      <c r="R189" s="28">
        <f t="shared" ref="R189" si="1181">Q189/Q$297</f>
        <v>0</v>
      </c>
      <c r="S189" s="29">
        <v>0</v>
      </c>
      <c r="T189" s="28">
        <f t="shared" ref="T189" si="1182">S189/S$297</f>
        <v>0</v>
      </c>
      <c r="U189" s="40">
        <v>2</v>
      </c>
      <c r="V189" s="41">
        <f t="shared" ref="V189" si="1183">U189/U$297</f>
        <v>3.6563071297989031E-3</v>
      </c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</row>
    <row r="190" spans="1:60" ht="24">
      <c r="A190" s="75"/>
      <c r="B190" s="78" t="s">
        <v>79</v>
      </c>
      <c r="C190" s="27">
        <v>0</v>
      </c>
      <c r="D190" s="28">
        <f t="shared" si="1039"/>
        <v>0</v>
      </c>
      <c r="E190" s="29">
        <v>0</v>
      </c>
      <c r="F190" s="28">
        <f t="shared" si="1039"/>
        <v>0</v>
      </c>
      <c r="G190" s="29">
        <v>0</v>
      </c>
      <c r="H190" s="28">
        <f t="shared" ref="H190" si="1184">G190/G$297</f>
        <v>0</v>
      </c>
      <c r="I190" s="29">
        <v>0</v>
      </c>
      <c r="J190" s="28">
        <f t="shared" ref="J190" si="1185">I190/I$297</f>
        <v>0</v>
      </c>
      <c r="K190" s="29">
        <v>1</v>
      </c>
      <c r="L190" s="28">
        <f t="shared" ref="L190" si="1186">K190/K$297</f>
        <v>1.8518518518518517E-2</v>
      </c>
      <c r="M190" s="29">
        <v>1</v>
      </c>
      <c r="N190" s="28">
        <f t="shared" ref="N190" si="1187">M190/M$297</f>
        <v>6.5789473684210523E-3</v>
      </c>
      <c r="O190" s="29">
        <v>1</v>
      </c>
      <c r="P190" s="28">
        <f t="shared" ref="P190" si="1188">O190/O$297</f>
        <v>1.9230769230769232E-2</v>
      </c>
      <c r="Q190" s="29">
        <v>0</v>
      </c>
      <c r="R190" s="28">
        <f t="shared" ref="R190" si="1189">Q190/Q$297</f>
        <v>0</v>
      </c>
      <c r="S190" s="29">
        <v>0</v>
      </c>
      <c r="T190" s="28">
        <f t="shared" ref="T190" si="1190">S190/S$297</f>
        <v>0</v>
      </c>
      <c r="U190" s="40">
        <v>3</v>
      </c>
      <c r="V190" s="41">
        <f t="shared" ref="V190" si="1191">U190/U$297</f>
        <v>5.4844606946983544E-3</v>
      </c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</row>
    <row r="191" spans="1:60">
      <c r="A191" s="75"/>
      <c r="B191" s="78" t="s">
        <v>255</v>
      </c>
      <c r="C191" s="27">
        <v>0</v>
      </c>
      <c r="D191" s="28">
        <f t="shared" si="1039"/>
        <v>0</v>
      </c>
      <c r="E191" s="29">
        <v>0</v>
      </c>
      <c r="F191" s="28">
        <f t="shared" si="1039"/>
        <v>0</v>
      </c>
      <c r="G191" s="29">
        <v>0</v>
      </c>
      <c r="H191" s="28">
        <f t="shared" ref="H191" si="1192">G191/G$297</f>
        <v>0</v>
      </c>
      <c r="I191" s="29">
        <v>1</v>
      </c>
      <c r="J191" s="28">
        <f t="shared" ref="J191" si="1193">I191/I$297</f>
        <v>1.2500000000000001E-2</v>
      </c>
      <c r="K191" s="29">
        <v>0</v>
      </c>
      <c r="L191" s="28">
        <f t="shared" ref="L191" si="1194">K191/K$297</f>
        <v>0</v>
      </c>
      <c r="M191" s="29">
        <v>0</v>
      </c>
      <c r="N191" s="28">
        <f t="shared" ref="N191" si="1195">M191/M$297</f>
        <v>0</v>
      </c>
      <c r="O191" s="29">
        <v>0</v>
      </c>
      <c r="P191" s="28">
        <f t="shared" ref="P191" si="1196">O191/O$297</f>
        <v>0</v>
      </c>
      <c r="Q191" s="29">
        <v>0</v>
      </c>
      <c r="R191" s="28">
        <f t="shared" ref="R191" si="1197">Q191/Q$297</f>
        <v>0</v>
      </c>
      <c r="S191" s="29">
        <v>0</v>
      </c>
      <c r="T191" s="28">
        <f t="shared" ref="T191" si="1198">S191/S$297</f>
        <v>0</v>
      </c>
      <c r="U191" s="40">
        <v>1</v>
      </c>
      <c r="V191" s="41">
        <f t="shared" ref="V191" si="1199">U191/U$297</f>
        <v>1.8281535648994515E-3</v>
      </c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</row>
    <row r="192" spans="1:60">
      <c r="A192" s="75"/>
      <c r="B192" s="78" t="s">
        <v>256</v>
      </c>
      <c r="C192" s="27">
        <v>1</v>
      </c>
      <c r="D192" s="28">
        <f t="shared" si="1039"/>
        <v>1.7543859649122806E-2</v>
      </c>
      <c r="E192" s="29">
        <v>0</v>
      </c>
      <c r="F192" s="28">
        <f t="shared" si="1039"/>
        <v>0</v>
      </c>
      <c r="G192" s="29">
        <v>0</v>
      </c>
      <c r="H192" s="28">
        <f t="shared" ref="H192" si="1200">G192/G$297</f>
        <v>0</v>
      </c>
      <c r="I192" s="29">
        <v>0</v>
      </c>
      <c r="J192" s="28">
        <f t="shared" ref="J192" si="1201">I192/I$297</f>
        <v>0</v>
      </c>
      <c r="K192" s="29">
        <v>0</v>
      </c>
      <c r="L192" s="28">
        <f t="shared" ref="L192" si="1202">K192/K$297</f>
        <v>0</v>
      </c>
      <c r="M192" s="29">
        <v>2</v>
      </c>
      <c r="N192" s="28">
        <f t="shared" ref="N192" si="1203">M192/M$297</f>
        <v>1.3157894736842105E-2</v>
      </c>
      <c r="O192" s="29">
        <v>0</v>
      </c>
      <c r="P192" s="28">
        <f t="shared" ref="P192" si="1204">O192/O$297</f>
        <v>0</v>
      </c>
      <c r="Q192" s="29">
        <v>0</v>
      </c>
      <c r="R192" s="28">
        <f t="shared" ref="R192" si="1205">Q192/Q$297</f>
        <v>0</v>
      </c>
      <c r="S192" s="29">
        <v>0</v>
      </c>
      <c r="T192" s="28">
        <f t="shared" ref="T192" si="1206">S192/S$297</f>
        <v>0</v>
      </c>
      <c r="U192" s="40">
        <v>3</v>
      </c>
      <c r="V192" s="41">
        <f t="shared" ref="V192" si="1207">U192/U$297</f>
        <v>5.4844606946983544E-3</v>
      </c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</row>
    <row r="193" spans="1:60" ht="24">
      <c r="A193" s="75"/>
      <c r="B193" s="78" t="s">
        <v>257</v>
      </c>
      <c r="C193" s="27">
        <v>0</v>
      </c>
      <c r="D193" s="28">
        <f t="shared" si="1039"/>
        <v>0</v>
      </c>
      <c r="E193" s="29">
        <v>0</v>
      </c>
      <c r="F193" s="28">
        <f t="shared" si="1039"/>
        <v>0</v>
      </c>
      <c r="G193" s="29">
        <v>0</v>
      </c>
      <c r="H193" s="28">
        <f t="shared" ref="H193" si="1208">G193/G$297</f>
        <v>0</v>
      </c>
      <c r="I193" s="29">
        <v>1</v>
      </c>
      <c r="J193" s="28">
        <f t="shared" ref="J193" si="1209">I193/I$297</f>
        <v>1.2500000000000001E-2</v>
      </c>
      <c r="K193" s="29">
        <v>0</v>
      </c>
      <c r="L193" s="28">
        <f t="shared" ref="L193" si="1210">K193/K$297</f>
        <v>0</v>
      </c>
      <c r="M193" s="29">
        <v>1</v>
      </c>
      <c r="N193" s="28">
        <f t="shared" ref="N193" si="1211">M193/M$297</f>
        <v>6.5789473684210523E-3</v>
      </c>
      <c r="O193" s="29">
        <v>0</v>
      </c>
      <c r="P193" s="28">
        <f t="shared" ref="P193" si="1212">O193/O$297</f>
        <v>0</v>
      </c>
      <c r="Q193" s="29">
        <v>0</v>
      </c>
      <c r="R193" s="28">
        <f t="shared" ref="R193" si="1213">Q193/Q$297</f>
        <v>0</v>
      </c>
      <c r="S193" s="29">
        <v>0</v>
      </c>
      <c r="T193" s="28">
        <f t="shared" ref="T193" si="1214">S193/S$297</f>
        <v>0</v>
      </c>
      <c r="U193" s="40">
        <v>2</v>
      </c>
      <c r="V193" s="41">
        <f t="shared" ref="V193" si="1215">U193/U$297</f>
        <v>3.6563071297989031E-3</v>
      </c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</row>
    <row r="194" spans="1:60" ht="24">
      <c r="A194" s="75"/>
      <c r="B194" s="78" t="s">
        <v>80</v>
      </c>
      <c r="C194" s="27">
        <v>0</v>
      </c>
      <c r="D194" s="28">
        <f t="shared" si="1039"/>
        <v>0</v>
      </c>
      <c r="E194" s="29">
        <v>0</v>
      </c>
      <c r="F194" s="28">
        <f t="shared" si="1039"/>
        <v>0</v>
      </c>
      <c r="G194" s="29">
        <v>0</v>
      </c>
      <c r="H194" s="28">
        <f t="shared" ref="H194" si="1216">G194/G$297</f>
        <v>0</v>
      </c>
      <c r="I194" s="29">
        <v>0</v>
      </c>
      <c r="J194" s="28">
        <f t="shared" ref="J194" si="1217">I194/I$297</f>
        <v>0</v>
      </c>
      <c r="K194" s="29">
        <v>0</v>
      </c>
      <c r="L194" s="28">
        <f t="shared" ref="L194" si="1218">K194/K$297</f>
        <v>0</v>
      </c>
      <c r="M194" s="29">
        <v>1</v>
      </c>
      <c r="N194" s="28">
        <f t="shared" ref="N194" si="1219">M194/M$297</f>
        <v>6.5789473684210523E-3</v>
      </c>
      <c r="O194" s="29">
        <v>0</v>
      </c>
      <c r="P194" s="28">
        <f t="shared" ref="P194" si="1220">O194/O$297</f>
        <v>0</v>
      </c>
      <c r="Q194" s="29">
        <v>0</v>
      </c>
      <c r="R194" s="28">
        <f t="shared" ref="R194" si="1221">Q194/Q$297</f>
        <v>0</v>
      </c>
      <c r="S194" s="29">
        <v>0</v>
      </c>
      <c r="T194" s="28">
        <f t="shared" ref="T194" si="1222">S194/S$297</f>
        <v>0</v>
      </c>
      <c r="U194" s="40">
        <v>1</v>
      </c>
      <c r="V194" s="41">
        <f t="shared" ref="V194" si="1223">U194/U$297</f>
        <v>1.8281535648994515E-3</v>
      </c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</row>
    <row r="195" spans="1:60" ht="24">
      <c r="A195" s="75"/>
      <c r="B195" s="78" t="s">
        <v>258</v>
      </c>
      <c r="C195" s="27">
        <v>0</v>
      </c>
      <c r="D195" s="28">
        <f t="shared" si="1039"/>
        <v>0</v>
      </c>
      <c r="E195" s="29">
        <v>0</v>
      </c>
      <c r="F195" s="28">
        <f t="shared" si="1039"/>
        <v>0</v>
      </c>
      <c r="G195" s="29">
        <v>0</v>
      </c>
      <c r="H195" s="28">
        <f t="shared" ref="H195" si="1224">G195/G$297</f>
        <v>0</v>
      </c>
      <c r="I195" s="29">
        <v>0</v>
      </c>
      <c r="J195" s="28">
        <f t="shared" ref="J195" si="1225">I195/I$297</f>
        <v>0</v>
      </c>
      <c r="K195" s="29">
        <v>0</v>
      </c>
      <c r="L195" s="28">
        <f t="shared" ref="L195" si="1226">K195/K$297</f>
        <v>0</v>
      </c>
      <c r="M195" s="29">
        <v>3</v>
      </c>
      <c r="N195" s="28">
        <f t="shared" ref="N195" si="1227">M195/M$297</f>
        <v>1.9736842105263157E-2</v>
      </c>
      <c r="O195" s="29">
        <v>0</v>
      </c>
      <c r="P195" s="28">
        <f t="shared" ref="P195" si="1228">O195/O$297</f>
        <v>0</v>
      </c>
      <c r="Q195" s="29">
        <v>1</v>
      </c>
      <c r="R195" s="28">
        <f t="shared" ref="R195" si="1229">Q195/Q$297</f>
        <v>1.098901098901099E-2</v>
      </c>
      <c r="S195" s="29">
        <v>0</v>
      </c>
      <c r="T195" s="28">
        <f t="shared" ref="T195" si="1230">S195/S$297</f>
        <v>0</v>
      </c>
      <c r="U195" s="40">
        <v>4</v>
      </c>
      <c r="V195" s="41">
        <f t="shared" ref="V195" si="1231">U195/U$297</f>
        <v>7.3126142595978062E-3</v>
      </c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</row>
    <row r="196" spans="1:60">
      <c r="A196" s="75"/>
      <c r="B196" s="78" t="s">
        <v>259</v>
      </c>
      <c r="C196" s="27">
        <v>1</v>
      </c>
      <c r="D196" s="28">
        <f t="shared" si="1039"/>
        <v>1.7543859649122806E-2</v>
      </c>
      <c r="E196" s="29">
        <v>0</v>
      </c>
      <c r="F196" s="28">
        <f t="shared" si="1039"/>
        <v>0</v>
      </c>
      <c r="G196" s="29">
        <v>0</v>
      </c>
      <c r="H196" s="28">
        <f t="shared" ref="H196" si="1232">G196/G$297</f>
        <v>0</v>
      </c>
      <c r="I196" s="29">
        <v>0</v>
      </c>
      <c r="J196" s="28">
        <f t="shared" ref="J196" si="1233">I196/I$297</f>
        <v>0</v>
      </c>
      <c r="K196" s="29">
        <v>0</v>
      </c>
      <c r="L196" s="28">
        <f t="shared" ref="L196" si="1234">K196/K$297</f>
        <v>0</v>
      </c>
      <c r="M196" s="29">
        <v>1</v>
      </c>
      <c r="N196" s="28">
        <f t="shared" ref="N196" si="1235">M196/M$297</f>
        <v>6.5789473684210523E-3</v>
      </c>
      <c r="O196" s="29">
        <v>1</v>
      </c>
      <c r="P196" s="28">
        <f t="shared" ref="P196" si="1236">O196/O$297</f>
        <v>1.9230769230769232E-2</v>
      </c>
      <c r="Q196" s="29">
        <v>1</v>
      </c>
      <c r="R196" s="28">
        <f t="shared" ref="R196" si="1237">Q196/Q$297</f>
        <v>1.098901098901099E-2</v>
      </c>
      <c r="S196" s="29">
        <v>2</v>
      </c>
      <c r="T196" s="28">
        <f t="shared" ref="T196" si="1238">S196/S$297</f>
        <v>5.8823529411764705E-2</v>
      </c>
      <c r="U196" s="40">
        <v>6</v>
      </c>
      <c r="V196" s="41">
        <f t="shared" ref="V196" si="1239">U196/U$297</f>
        <v>1.0968921389396709E-2</v>
      </c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</row>
    <row r="197" spans="1:60">
      <c r="A197" s="75"/>
      <c r="B197" s="78" t="s">
        <v>260</v>
      </c>
      <c r="C197" s="27">
        <v>2</v>
      </c>
      <c r="D197" s="28">
        <f t="shared" si="1039"/>
        <v>3.5087719298245612E-2</v>
      </c>
      <c r="E197" s="29">
        <v>0</v>
      </c>
      <c r="F197" s="28">
        <f t="shared" si="1039"/>
        <v>0</v>
      </c>
      <c r="G197" s="29">
        <v>0</v>
      </c>
      <c r="H197" s="28">
        <f t="shared" ref="H197" si="1240">G197/G$297</f>
        <v>0</v>
      </c>
      <c r="I197" s="29">
        <v>0</v>
      </c>
      <c r="J197" s="28">
        <f t="shared" ref="J197" si="1241">I197/I$297</f>
        <v>0</v>
      </c>
      <c r="K197" s="29">
        <v>1</v>
      </c>
      <c r="L197" s="28">
        <f t="shared" ref="L197" si="1242">K197/K$297</f>
        <v>1.8518518518518517E-2</v>
      </c>
      <c r="M197" s="29">
        <v>0</v>
      </c>
      <c r="N197" s="28">
        <f t="shared" ref="N197" si="1243">M197/M$297</f>
        <v>0</v>
      </c>
      <c r="O197" s="29">
        <v>0</v>
      </c>
      <c r="P197" s="28">
        <f t="shared" ref="P197" si="1244">O197/O$297</f>
        <v>0</v>
      </c>
      <c r="Q197" s="29">
        <v>0</v>
      </c>
      <c r="R197" s="28">
        <f t="shared" ref="R197" si="1245">Q197/Q$297</f>
        <v>0</v>
      </c>
      <c r="S197" s="29">
        <v>0</v>
      </c>
      <c r="T197" s="28">
        <f t="shared" ref="T197" si="1246">S197/S$297</f>
        <v>0</v>
      </c>
      <c r="U197" s="40">
        <v>3</v>
      </c>
      <c r="V197" s="41">
        <f t="shared" ref="V197" si="1247">U197/U$297</f>
        <v>5.4844606946983544E-3</v>
      </c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</row>
    <row r="198" spans="1:60" ht="24">
      <c r="A198" s="75"/>
      <c r="B198" s="78" t="s">
        <v>261</v>
      </c>
      <c r="C198" s="27">
        <v>0</v>
      </c>
      <c r="D198" s="28">
        <f t="shared" si="1039"/>
        <v>0</v>
      </c>
      <c r="E198" s="29">
        <v>0</v>
      </c>
      <c r="F198" s="28">
        <f t="shared" si="1039"/>
        <v>0</v>
      </c>
      <c r="G198" s="29">
        <v>0</v>
      </c>
      <c r="H198" s="28">
        <f t="shared" ref="H198" si="1248">G198/G$297</f>
        <v>0</v>
      </c>
      <c r="I198" s="29">
        <v>0</v>
      </c>
      <c r="J198" s="28">
        <f t="shared" ref="J198" si="1249">I198/I$297</f>
        <v>0</v>
      </c>
      <c r="K198" s="29">
        <v>1</v>
      </c>
      <c r="L198" s="28">
        <f t="shared" ref="L198" si="1250">K198/K$297</f>
        <v>1.8518518518518517E-2</v>
      </c>
      <c r="M198" s="29">
        <v>1</v>
      </c>
      <c r="N198" s="28">
        <f t="shared" ref="N198" si="1251">M198/M$297</f>
        <v>6.5789473684210523E-3</v>
      </c>
      <c r="O198" s="29">
        <v>0</v>
      </c>
      <c r="P198" s="28">
        <f t="shared" ref="P198" si="1252">O198/O$297</f>
        <v>0</v>
      </c>
      <c r="Q198" s="29">
        <v>0</v>
      </c>
      <c r="R198" s="28">
        <f t="shared" ref="R198" si="1253">Q198/Q$297</f>
        <v>0</v>
      </c>
      <c r="S198" s="29">
        <v>0</v>
      </c>
      <c r="T198" s="28">
        <f t="shared" ref="T198" si="1254">S198/S$297</f>
        <v>0</v>
      </c>
      <c r="U198" s="40">
        <v>2</v>
      </c>
      <c r="V198" s="41">
        <f t="shared" ref="V198" si="1255">U198/U$297</f>
        <v>3.6563071297989031E-3</v>
      </c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</row>
    <row r="199" spans="1:60">
      <c r="A199" s="75"/>
      <c r="B199" s="78" t="s">
        <v>262</v>
      </c>
      <c r="C199" s="27">
        <v>0</v>
      </c>
      <c r="D199" s="28">
        <f t="shared" si="1039"/>
        <v>0</v>
      </c>
      <c r="E199" s="29">
        <v>0</v>
      </c>
      <c r="F199" s="28">
        <f t="shared" si="1039"/>
        <v>0</v>
      </c>
      <c r="G199" s="29">
        <v>0</v>
      </c>
      <c r="H199" s="28">
        <f t="shared" ref="H199" si="1256">G199/G$297</f>
        <v>0</v>
      </c>
      <c r="I199" s="29">
        <v>0</v>
      </c>
      <c r="J199" s="28">
        <f t="shared" ref="J199" si="1257">I199/I$297</f>
        <v>0</v>
      </c>
      <c r="K199" s="29">
        <v>1</v>
      </c>
      <c r="L199" s="28">
        <f t="shared" ref="L199" si="1258">K199/K$297</f>
        <v>1.8518518518518517E-2</v>
      </c>
      <c r="M199" s="29">
        <v>0</v>
      </c>
      <c r="N199" s="28">
        <f t="shared" ref="N199" si="1259">M199/M$297</f>
        <v>0</v>
      </c>
      <c r="O199" s="29">
        <v>0</v>
      </c>
      <c r="P199" s="28">
        <f t="shared" ref="P199" si="1260">O199/O$297</f>
        <v>0</v>
      </c>
      <c r="Q199" s="29">
        <v>0</v>
      </c>
      <c r="R199" s="28">
        <f t="shared" ref="R199" si="1261">Q199/Q$297</f>
        <v>0</v>
      </c>
      <c r="S199" s="29">
        <v>0</v>
      </c>
      <c r="T199" s="28">
        <f t="shared" ref="T199" si="1262">S199/S$297</f>
        <v>0</v>
      </c>
      <c r="U199" s="40">
        <v>1</v>
      </c>
      <c r="V199" s="41">
        <f t="shared" ref="V199" si="1263">U199/U$297</f>
        <v>1.8281535648994515E-3</v>
      </c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</row>
    <row r="200" spans="1:60" ht="24">
      <c r="A200" s="75"/>
      <c r="B200" s="78" t="s">
        <v>263</v>
      </c>
      <c r="C200" s="27">
        <v>0</v>
      </c>
      <c r="D200" s="28">
        <f t="shared" si="1039"/>
        <v>0</v>
      </c>
      <c r="E200" s="29">
        <v>0</v>
      </c>
      <c r="F200" s="28">
        <f t="shared" si="1039"/>
        <v>0</v>
      </c>
      <c r="G200" s="29">
        <v>1</v>
      </c>
      <c r="H200" s="28">
        <f t="shared" ref="H200" si="1264">G200/G$297</f>
        <v>6.25E-2</v>
      </c>
      <c r="I200" s="29">
        <v>2</v>
      </c>
      <c r="J200" s="28">
        <f t="shared" ref="J200" si="1265">I200/I$297</f>
        <v>2.5000000000000001E-2</v>
      </c>
      <c r="K200" s="29">
        <v>0</v>
      </c>
      <c r="L200" s="28">
        <f t="shared" ref="L200" si="1266">K200/K$297</f>
        <v>0</v>
      </c>
      <c r="M200" s="29">
        <v>1</v>
      </c>
      <c r="N200" s="28">
        <f t="shared" ref="N200" si="1267">M200/M$297</f>
        <v>6.5789473684210523E-3</v>
      </c>
      <c r="O200" s="29">
        <v>0</v>
      </c>
      <c r="P200" s="28">
        <f t="shared" ref="P200" si="1268">O200/O$297</f>
        <v>0</v>
      </c>
      <c r="Q200" s="29">
        <v>0</v>
      </c>
      <c r="R200" s="28">
        <f t="shared" ref="R200" si="1269">Q200/Q$297</f>
        <v>0</v>
      </c>
      <c r="S200" s="29">
        <v>0</v>
      </c>
      <c r="T200" s="28">
        <f t="shared" ref="T200" si="1270">S200/S$297</f>
        <v>0</v>
      </c>
      <c r="U200" s="40">
        <v>4</v>
      </c>
      <c r="V200" s="41">
        <f t="shared" ref="V200" si="1271">U200/U$297</f>
        <v>7.3126142595978062E-3</v>
      </c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</row>
    <row r="201" spans="1:60" ht="24">
      <c r="A201" s="75"/>
      <c r="B201" s="78" t="s">
        <v>264</v>
      </c>
      <c r="C201" s="27">
        <v>0</v>
      </c>
      <c r="D201" s="28">
        <f t="shared" si="1039"/>
        <v>0</v>
      </c>
      <c r="E201" s="29">
        <v>0</v>
      </c>
      <c r="F201" s="28">
        <f t="shared" si="1039"/>
        <v>0</v>
      </c>
      <c r="G201" s="29">
        <v>1</v>
      </c>
      <c r="H201" s="28">
        <f t="shared" ref="H201" si="1272">G201/G$297</f>
        <v>6.25E-2</v>
      </c>
      <c r="I201" s="29">
        <v>0</v>
      </c>
      <c r="J201" s="28">
        <f t="shared" ref="J201" si="1273">I201/I$297</f>
        <v>0</v>
      </c>
      <c r="K201" s="29">
        <v>0</v>
      </c>
      <c r="L201" s="28">
        <f t="shared" ref="L201" si="1274">K201/K$297</f>
        <v>0</v>
      </c>
      <c r="M201" s="29">
        <v>0</v>
      </c>
      <c r="N201" s="28">
        <f t="shared" ref="N201" si="1275">M201/M$297</f>
        <v>0</v>
      </c>
      <c r="O201" s="29">
        <v>0</v>
      </c>
      <c r="P201" s="28">
        <f t="shared" ref="P201" si="1276">O201/O$297</f>
        <v>0</v>
      </c>
      <c r="Q201" s="29">
        <v>0</v>
      </c>
      <c r="R201" s="28">
        <f t="shared" ref="R201" si="1277">Q201/Q$297</f>
        <v>0</v>
      </c>
      <c r="S201" s="29">
        <v>0</v>
      </c>
      <c r="T201" s="28">
        <f t="shared" ref="T201" si="1278">S201/S$297</f>
        <v>0</v>
      </c>
      <c r="U201" s="40">
        <v>1</v>
      </c>
      <c r="V201" s="41">
        <f t="shared" ref="V201" si="1279">U201/U$297</f>
        <v>1.8281535648994515E-3</v>
      </c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</row>
    <row r="202" spans="1:60" ht="24">
      <c r="A202" s="75"/>
      <c r="B202" s="78" t="s">
        <v>265</v>
      </c>
      <c r="C202" s="27">
        <v>0</v>
      </c>
      <c r="D202" s="28">
        <f t="shared" si="1039"/>
        <v>0</v>
      </c>
      <c r="E202" s="29">
        <v>0</v>
      </c>
      <c r="F202" s="28">
        <f t="shared" si="1039"/>
        <v>0</v>
      </c>
      <c r="G202" s="29">
        <v>0</v>
      </c>
      <c r="H202" s="28">
        <f t="shared" ref="H202" si="1280">G202/G$297</f>
        <v>0</v>
      </c>
      <c r="I202" s="29">
        <v>0</v>
      </c>
      <c r="J202" s="28">
        <f t="shared" ref="J202" si="1281">I202/I$297</f>
        <v>0</v>
      </c>
      <c r="K202" s="29">
        <v>0</v>
      </c>
      <c r="L202" s="28">
        <f t="shared" ref="L202" si="1282">K202/K$297</f>
        <v>0</v>
      </c>
      <c r="M202" s="29">
        <v>2</v>
      </c>
      <c r="N202" s="28">
        <f t="shared" ref="N202" si="1283">M202/M$297</f>
        <v>1.3157894736842105E-2</v>
      </c>
      <c r="O202" s="29">
        <v>0</v>
      </c>
      <c r="P202" s="28">
        <f t="shared" ref="P202" si="1284">O202/O$297</f>
        <v>0</v>
      </c>
      <c r="Q202" s="29">
        <v>0</v>
      </c>
      <c r="R202" s="28">
        <f t="shared" ref="R202" si="1285">Q202/Q$297</f>
        <v>0</v>
      </c>
      <c r="S202" s="29">
        <v>0</v>
      </c>
      <c r="T202" s="28">
        <f t="shared" ref="T202" si="1286">S202/S$297</f>
        <v>0</v>
      </c>
      <c r="U202" s="40">
        <v>2</v>
      </c>
      <c r="V202" s="41">
        <f t="shared" ref="V202" si="1287">U202/U$297</f>
        <v>3.6563071297989031E-3</v>
      </c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</row>
    <row r="203" spans="1:60" ht="24">
      <c r="A203" s="75"/>
      <c r="B203" s="78" t="s">
        <v>81</v>
      </c>
      <c r="C203" s="27">
        <v>0</v>
      </c>
      <c r="D203" s="28">
        <f t="shared" si="1039"/>
        <v>0</v>
      </c>
      <c r="E203" s="29">
        <v>0</v>
      </c>
      <c r="F203" s="28">
        <f t="shared" si="1039"/>
        <v>0</v>
      </c>
      <c r="G203" s="29">
        <v>0</v>
      </c>
      <c r="H203" s="28">
        <f t="shared" ref="H203" si="1288">G203/G$297</f>
        <v>0</v>
      </c>
      <c r="I203" s="29">
        <v>1</v>
      </c>
      <c r="J203" s="28">
        <f t="shared" ref="J203" si="1289">I203/I$297</f>
        <v>1.2500000000000001E-2</v>
      </c>
      <c r="K203" s="29">
        <v>0</v>
      </c>
      <c r="L203" s="28">
        <f t="shared" ref="L203" si="1290">K203/K$297</f>
        <v>0</v>
      </c>
      <c r="M203" s="29">
        <v>0</v>
      </c>
      <c r="N203" s="28">
        <f t="shared" ref="N203" si="1291">M203/M$297</f>
        <v>0</v>
      </c>
      <c r="O203" s="29">
        <v>0</v>
      </c>
      <c r="P203" s="28">
        <f t="shared" ref="P203" si="1292">O203/O$297</f>
        <v>0</v>
      </c>
      <c r="Q203" s="29">
        <v>0</v>
      </c>
      <c r="R203" s="28">
        <f t="shared" ref="R203" si="1293">Q203/Q$297</f>
        <v>0</v>
      </c>
      <c r="S203" s="29">
        <v>0</v>
      </c>
      <c r="T203" s="28">
        <f t="shared" ref="T203" si="1294">S203/S$297</f>
        <v>0</v>
      </c>
      <c r="U203" s="40">
        <v>1</v>
      </c>
      <c r="V203" s="41">
        <f t="shared" ref="V203" si="1295">U203/U$297</f>
        <v>1.8281535648994515E-3</v>
      </c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</row>
    <row r="204" spans="1:60">
      <c r="A204" s="75"/>
      <c r="B204" s="78" t="s">
        <v>266</v>
      </c>
      <c r="C204" s="27">
        <v>0</v>
      </c>
      <c r="D204" s="28">
        <f t="shared" si="1039"/>
        <v>0</v>
      </c>
      <c r="E204" s="29">
        <v>0</v>
      </c>
      <c r="F204" s="28">
        <f t="shared" si="1039"/>
        <v>0</v>
      </c>
      <c r="G204" s="29">
        <v>0</v>
      </c>
      <c r="H204" s="28">
        <f t="shared" ref="H204" si="1296">G204/G$297</f>
        <v>0</v>
      </c>
      <c r="I204" s="29">
        <v>1</v>
      </c>
      <c r="J204" s="28">
        <f t="shared" ref="J204" si="1297">I204/I$297</f>
        <v>1.2500000000000001E-2</v>
      </c>
      <c r="K204" s="29">
        <v>0</v>
      </c>
      <c r="L204" s="28">
        <f t="shared" ref="L204" si="1298">K204/K$297</f>
        <v>0</v>
      </c>
      <c r="M204" s="29">
        <v>5</v>
      </c>
      <c r="N204" s="28">
        <f t="shared" ref="N204" si="1299">M204/M$297</f>
        <v>3.2894736842105261E-2</v>
      </c>
      <c r="O204" s="29">
        <v>0</v>
      </c>
      <c r="P204" s="28">
        <f t="shared" ref="P204" si="1300">O204/O$297</f>
        <v>0</v>
      </c>
      <c r="Q204" s="29">
        <v>1</v>
      </c>
      <c r="R204" s="28">
        <f t="shared" ref="R204" si="1301">Q204/Q$297</f>
        <v>1.098901098901099E-2</v>
      </c>
      <c r="S204" s="29">
        <v>0</v>
      </c>
      <c r="T204" s="28">
        <f t="shared" ref="T204" si="1302">S204/S$297</f>
        <v>0</v>
      </c>
      <c r="U204" s="40">
        <v>7</v>
      </c>
      <c r="V204" s="41">
        <f t="shared" ref="V204" si="1303">U204/U$297</f>
        <v>1.2797074954296161E-2</v>
      </c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</row>
    <row r="205" spans="1:60">
      <c r="A205" s="75"/>
      <c r="B205" s="78" t="s">
        <v>267</v>
      </c>
      <c r="C205" s="27">
        <v>0</v>
      </c>
      <c r="D205" s="28">
        <f t="shared" si="1039"/>
        <v>0</v>
      </c>
      <c r="E205" s="29">
        <v>0</v>
      </c>
      <c r="F205" s="28">
        <f t="shared" si="1039"/>
        <v>0</v>
      </c>
      <c r="G205" s="29">
        <v>0</v>
      </c>
      <c r="H205" s="28">
        <f t="shared" ref="H205" si="1304">G205/G$297</f>
        <v>0</v>
      </c>
      <c r="I205" s="29">
        <v>0</v>
      </c>
      <c r="J205" s="28">
        <f t="shared" ref="J205" si="1305">I205/I$297</f>
        <v>0</v>
      </c>
      <c r="K205" s="29">
        <v>1</v>
      </c>
      <c r="L205" s="28">
        <f t="shared" ref="L205" si="1306">K205/K$297</f>
        <v>1.8518518518518517E-2</v>
      </c>
      <c r="M205" s="29">
        <v>1</v>
      </c>
      <c r="N205" s="28">
        <f t="shared" ref="N205" si="1307">M205/M$297</f>
        <v>6.5789473684210523E-3</v>
      </c>
      <c r="O205" s="29">
        <v>1</v>
      </c>
      <c r="P205" s="28">
        <f t="shared" ref="P205" si="1308">O205/O$297</f>
        <v>1.9230769230769232E-2</v>
      </c>
      <c r="Q205" s="29">
        <v>1</v>
      </c>
      <c r="R205" s="28">
        <f t="shared" ref="R205" si="1309">Q205/Q$297</f>
        <v>1.098901098901099E-2</v>
      </c>
      <c r="S205" s="29">
        <v>0</v>
      </c>
      <c r="T205" s="28">
        <f t="shared" ref="T205" si="1310">S205/S$297</f>
        <v>0</v>
      </c>
      <c r="U205" s="40">
        <v>4</v>
      </c>
      <c r="V205" s="41">
        <f t="shared" ref="V205" si="1311">U205/U$297</f>
        <v>7.3126142595978062E-3</v>
      </c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</row>
    <row r="206" spans="1:60" ht="24">
      <c r="A206" s="75"/>
      <c r="B206" s="78" t="s">
        <v>268</v>
      </c>
      <c r="C206" s="27">
        <v>0</v>
      </c>
      <c r="D206" s="28">
        <f t="shared" si="1039"/>
        <v>0</v>
      </c>
      <c r="E206" s="29">
        <v>0</v>
      </c>
      <c r="F206" s="28">
        <f t="shared" si="1039"/>
        <v>0</v>
      </c>
      <c r="G206" s="29">
        <v>0</v>
      </c>
      <c r="H206" s="28">
        <f t="shared" ref="H206" si="1312">G206/G$297</f>
        <v>0</v>
      </c>
      <c r="I206" s="29">
        <v>2</v>
      </c>
      <c r="J206" s="28">
        <f t="shared" ref="J206" si="1313">I206/I$297</f>
        <v>2.5000000000000001E-2</v>
      </c>
      <c r="K206" s="29">
        <v>0</v>
      </c>
      <c r="L206" s="28">
        <f t="shared" ref="L206" si="1314">K206/K$297</f>
        <v>0</v>
      </c>
      <c r="M206" s="29">
        <v>0</v>
      </c>
      <c r="N206" s="28">
        <f t="shared" ref="N206" si="1315">M206/M$297</f>
        <v>0</v>
      </c>
      <c r="O206" s="29">
        <v>0</v>
      </c>
      <c r="P206" s="28">
        <f t="shared" ref="P206" si="1316">O206/O$297</f>
        <v>0</v>
      </c>
      <c r="Q206" s="29">
        <v>0</v>
      </c>
      <c r="R206" s="28">
        <f t="shared" ref="R206" si="1317">Q206/Q$297</f>
        <v>0</v>
      </c>
      <c r="S206" s="29">
        <v>0</v>
      </c>
      <c r="T206" s="28">
        <f t="shared" ref="T206" si="1318">S206/S$297</f>
        <v>0</v>
      </c>
      <c r="U206" s="40">
        <v>2</v>
      </c>
      <c r="V206" s="41">
        <f t="shared" ref="V206" si="1319">U206/U$297</f>
        <v>3.6563071297989031E-3</v>
      </c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</row>
    <row r="207" spans="1:60">
      <c r="A207" s="75"/>
      <c r="B207" s="78" t="s">
        <v>269</v>
      </c>
      <c r="C207" s="27">
        <v>0</v>
      </c>
      <c r="D207" s="28">
        <f t="shared" si="1039"/>
        <v>0</v>
      </c>
      <c r="E207" s="29">
        <v>0</v>
      </c>
      <c r="F207" s="28">
        <f t="shared" si="1039"/>
        <v>0</v>
      </c>
      <c r="G207" s="29">
        <v>0</v>
      </c>
      <c r="H207" s="28">
        <f t="shared" ref="H207" si="1320">G207/G$297</f>
        <v>0</v>
      </c>
      <c r="I207" s="29">
        <v>0</v>
      </c>
      <c r="J207" s="28">
        <f t="shared" ref="J207" si="1321">I207/I$297</f>
        <v>0</v>
      </c>
      <c r="K207" s="29">
        <v>1</v>
      </c>
      <c r="L207" s="28">
        <f t="shared" ref="L207" si="1322">K207/K$297</f>
        <v>1.8518518518518517E-2</v>
      </c>
      <c r="M207" s="29">
        <v>0</v>
      </c>
      <c r="N207" s="28">
        <f t="shared" ref="N207" si="1323">M207/M$297</f>
        <v>0</v>
      </c>
      <c r="O207" s="29">
        <v>0</v>
      </c>
      <c r="P207" s="28">
        <f t="shared" ref="P207" si="1324">O207/O$297</f>
        <v>0</v>
      </c>
      <c r="Q207" s="29">
        <v>0</v>
      </c>
      <c r="R207" s="28">
        <f t="shared" ref="R207" si="1325">Q207/Q$297</f>
        <v>0</v>
      </c>
      <c r="S207" s="29">
        <v>0</v>
      </c>
      <c r="T207" s="28">
        <f t="shared" ref="T207" si="1326">S207/S$297</f>
        <v>0</v>
      </c>
      <c r="U207" s="40">
        <v>1</v>
      </c>
      <c r="V207" s="41">
        <f t="shared" ref="V207" si="1327">U207/U$297</f>
        <v>1.8281535648994515E-3</v>
      </c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</row>
    <row r="208" spans="1:60">
      <c r="A208" s="75"/>
      <c r="B208" s="78" t="s">
        <v>270</v>
      </c>
      <c r="C208" s="27">
        <v>0</v>
      </c>
      <c r="D208" s="28">
        <f t="shared" si="1039"/>
        <v>0</v>
      </c>
      <c r="E208" s="29">
        <v>0</v>
      </c>
      <c r="F208" s="28">
        <f t="shared" si="1039"/>
        <v>0</v>
      </c>
      <c r="G208" s="29">
        <v>0</v>
      </c>
      <c r="H208" s="28">
        <f t="shared" ref="H208" si="1328">G208/G$297</f>
        <v>0</v>
      </c>
      <c r="I208" s="29">
        <v>1</v>
      </c>
      <c r="J208" s="28">
        <f t="shared" ref="J208" si="1329">I208/I$297</f>
        <v>1.2500000000000001E-2</v>
      </c>
      <c r="K208" s="29">
        <v>0</v>
      </c>
      <c r="L208" s="28">
        <f t="shared" ref="L208" si="1330">K208/K$297</f>
        <v>0</v>
      </c>
      <c r="M208" s="29">
        <v>0</v>
      </c>
      <c r="N208" s="28">
        <f t="shared" ref="N208" si="1331">M208/M$297</f>
        <v>0</v>
      </c>
      <c r="O208" s="29">
        <v>1</v>
      </c>
      <c r="P208" s="28">
        <f t="shared" ref="P208" si="1332">O208/O$297</f>
        <v>1.9230769230769232E-2</v>
      </c>
      <c r="Q208" s="29">
        <v>0</v>
      </c>
      <c r="R208" s="28">
        <f t="shared" ref="R208" si="1333">Q208/Q$297</f>
        <v>0</v>
      </c>
      <c r="S208" s="29">
        <v>0</v>
      </c>
      <c r="T208" s="28">
        <f t="shared" ref="T208" si="1334">S208/S$297</f>
        <v>0</v>
      </c>
      <c r="U208" s="40">
        <v>2</v>
      </c>
      <c r="V208" s="41">
        <f t="shared" ref="V208" si="1335">U208/U$297</f>
        <v>3.6563071297989031E-3</v>
      </c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</row>
    <row r="209" spans="1:60" ht="24">
      <c r="A209" s="75"/>
      <c r="B209" s="78" t="s">
        <v>271</v>
      </c>
      <c r="C209" s="27">
        <v>0</v>
      </c>
      <c r="D209" s="28">
        <f t="shared" si="1039"/>
        <v>0</v>
      </c>
      <c r="E209" s="29">
        <v>0</v>
      </c>
      <c r="F209" s="28">
        <f t="shared" si="1039"/>
        <v>0</v>
      </c>
      <c r="G209" s="29">
        <v>0</v>
      </c>
      <c r="H209" s="28">
        <f t="shared" ref="H209" si="1336">G209/G$297</f>
        <v>0</v>
      </c>
      <c r="I209" s="29">
        <v>0</v>
      </c>
      <c r="J209" s="28">
        <f t="shared" ref="J209" si="1337">I209/I$297</f>
        <v>0</v>
      </c>
      <c r="K209" s="29">
        <v>0</v>
      </c>
      <c r="L209" s="28">
        <f t="shared" ref="L209" si="1338">K209/K$297</f>
        <v>0</v>
      </c>
      <c r="M209" s="29">
        <v>0</v>
      </c>
      <c r="N209" s="28">
        <f t="shared" ref="N209" si="1339">M209/M$297</f>
        <v>0</v>
      </c>
      <c r="O209" s="29">
        <v>0</v>
      </c>
      <c r="P209" s="28">
        <f t="shared" ref="P209" si="1340">O209/O$297</f>
        <v>0</v>
      </c>
      <c r="Q209" s="29">
        <v>1</v>
      </c>
      <c r="R209" s="28">
        <f t="shared" ref="R209" si="1341">Q209/Q$297</f>
        <v>1.098901098901099E-2</v>
      </c>
      <c r="S209" s="29">
        <v>0</v>
      </c>
      <c r="T209" s="28">
        <f t="shared" ref="T209" si="1342">S209/S$297</f>
        <v>0</v>
      </c>
      <c r="U209" s="40">
        <v>1</v>
      </c>
      <c r="V209" s="41">
        <f t="shared" ref="V209" si="1343">U209/U$297</f>
        <v>1.8281535648994515E-3</v>
      </c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</row>
    <row r="210" spans="1:60" ht="24">
      <c r="A210" s="75"/>
      <c r="B210" s="78" t="s">
        <v>272</v>
      </c>
      <c r="C210" s="27">
        <v>0</v>
      </c>
      <c r="D210" s="28">
        <f t="shared" si="1039"/>
        <v>0</v>
      </c>
      <c r="E210" s="29">
        <v>0</v>
      </c>
      <c r="F210" s="28">
        <f t="shared" si="1039"/>
        <v>0</v>
      </c>
      <c r="G210" s="29">
        <v>0</v>
      </c>
      <c r="H210" s="28">
        <f t="shared" ref="H210" si="1344">G210/G$297</f>
        <v>0</v>
      </c>
      <c r="I210" s="29">
        <v>1</v>
      </c>
      <c r="J210" s="28">
        <f t="shared" ref="J210" si="1345">I210/I$297</f>
        <v>1.2500000000000001E-2</v>
      </c>
      <c r="K210" s="29">
        <v>0</v>
      </c>
      <c r="L210" s="28">
        <f t="shared" ref="L210" si="1346">K210/K$297</f>
        <v>0</v>
      </c>
      <c r="M210" s="29">
        <v>0</v>
      </c>
      <c r="N210" s="28">
        <f t="shared" ref="N210" si="1347">M210/M$297</f>
        <v>0</v>
      </c>
      <c r="O210" s="29">
        <v>0</v>
      </c>
      <c r="P210" s="28">
        <f t="shared" ref="P210" si="1348">O210/O$297</f>
        <v>0</v>
      </c>
      <c r="Q210" s="29">
        <v>0</v>
      </c>
      <c r="R210" s="28">
        <f t="shared" ref="R210" si="1349">Q210/Q$297</f>
        <v>0</v>
      </c>
      <c r="S210" s="29">
        <v>0</v>
      </c>
      <c r="T210" s="28">
        <f t="shared" ref="T210" si="1350">S210/S$297</f>
        <v>0</v>
      </c>
      <c r="U210" s="40">
        <v>1</v>
      </c>
      <c r="V210" s="41">
        <f t="shared" ref="V210" si="1351">U210/U$297</f>
        <v>1.8281535648994515E-3</v>
      </c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</row>
    <row r="211" spans="1:60" ht="24">
      <c r="A211" s="75"/>
      <c r="B211" s="78" t="s">
        <v>82</v>
      </c>
      <c r="C211" s="27">
        <v>0</v>
      </c>
      <c r="D211" s="28">
        <f t="shared" si="1039"/>
        <v>0</v>
      </c>
      <c r="E211" s="29">
        <v>0</v>
      </c>
      <c r="F211" s="28">
        <f t="shared" si="1039"/>
        <v>0</v>
      </c>
      <c r="G211" s="29">
        <v>0</v>
      </c>
      <c r="H211" s="28">
        <f t="shared" ref="H211" si="1352">G211/G$297</f>
        <v>0</v>
      </c>
      <c r="I211" s="29">
        <v>0</v>
      </c>
      <c r="J211" s="28">
        <f t="shared" ref="J211" si="1353">I211/I$297</f>
        <v>0</v>
      </c>
      <c r="K211" s="29">
        <v>0</v>
      </c>
      <c r="L211" s="28">
        <f t="shared" ref="L211" si="1354">K211/K$297</f>
        <v>0</v>
      </c>
      <c r="M211" s="29">
        <v>1</v>
      </c>
      <c r="N211" s="28">
        <f t="shared" ref="N211" si="1355">M211/M$297</f>
        <v>6.5789473684210523E-3</v>
      </c>
      <c r="O211" s="29">
        <v>0</v>
      </c>
      <c r="P211" s="28">
        <f t="shared" ref="P211" si="1356">O211/O$297</f>
        <v>0</v>
      </c>
      <c r="Q211" s="29">
        <v>1</v>
      </c>
      <c r="R211" s="28">
        <f t="shared" ref="R211" si="1357">Q211/Q$297</f>
        <v>1.098901098901099E-2</v>
      </c>
      <c r="S211" s="29">
        <v>0</v>
      </c>
      <c r="T211" s="28">
        <f t="shared" ref="T211" si="1358">S211/S$297</f>
        <v>0</v>
      </c>
      <c r="U211" s="40">
        <v>2</v>
      </c>
      <c r="V211" s="41">
        <f t="shared" ref="V211" si="1359">U211/U$297</f>
        <v>3.6563071297989031E-3</v>
      </c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</row>
    <row r="212" spans="1:60" ht="24">
      <c r="A212" s="75"/>
      <c r="B212" s="78" t="s">
        <v>273</v>
      </c>
      <c r="C212" s="27">
        <v>0</v>
      </c>
      <c r="D212" s="28">
        <f t="shared" si="1039"/>
        <v>0</v>
      </c>
      <c r="E212" s="29">
        <v>0</v>
      </c>
      <c r="F212" s="28">
        <f t="shared" si="1039"/>
        <v>0</v>
      </c>
      <c r="G212" s="29">
        <v>0</v>
      </c>
      <c r="H212" s="28">
        <f t="shared" ref="H212" si="1360">G212/G$297</f>
        <v>0</v>
      </c>
      <c r="I212" s="29">
        <v>0</v>
      </c>
      <c r="J212" s="28">
        <f t="shared" ref="J212" si="1361">I212/I$297</f>
        <v>0</v>
      </c>
      <c r="K212" s="29">
        <v>0</v>
      </c>
      <c r="L212" s="28">
        <f t="shared" ref="L212" si="1362">K212/K$297</f>
        <v>0</v>
      </c>
      <c r="M212" s="29">
        <v>0</v>
      </c>
      <c r="N212" s="28">
        <f t="shared" ref="N212" si="1363">M212/M$297</f>
        <v>0</v>
      </c>
      <c r="O212" s="29">
        <v>0</v>
      </c>
      <c r="P212" s="28">
        <f t="shared" ref="P212" si="1364">O212/O$297</f>
        <v>0</v>
      </c>
      <c r="Q212" s="29">
        <v>1</v>
      </c>
      <c r="R212" s="28">
        <f t="shared" ref="R212" si="1365">Q212/Q$297</f>
        <v>1.098901098901099E-2</v>
      </c>
      <c r="S212" s="29">
        <v>0</v>
      </c>
      <c r="T212" s="28">
        <f t="shared" ref="T212" si="1366">S212/S$297</f>
        <v>0</v>
      </c>
      <c r="U212" s="40">
        <v>1</v>
      </c>
      <c r="V212" s="41">
        <f t="shared" ref="V212" si="1367">U212/U$297</f>
        <v>1.8281535648994515E-3</v>
      </c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</row>
    <row r="213" spans="1:60">
      <c r="A213" s="75"/>
      <c r="B213" s="78" t="s">
        <v>274</v>
      </c>
      <c r="C213" s="27">
        <v>1</v>
      </c>
      <c r="D213" s="28">
        <f t="shared" si="1039"/>
        <v>1.7543859649122806E-2</v>
      </c>
      <c r="E213" s="29">
        <v>0</v>
      </c>
      <c r="F213" s="28">
        <f t="shared" si="1039"/>
        <v>0</v>
      </c>
      <c r="G213" s="29">
        <v>0</v>
      </c>
      <c r="H213" s="28">
        <f t="shared" ref="H213" si="1368">G213/G$297</f>
        <v>0</v>
      </c>
      <c r="I213" s="29">
        <v>0</v>
      </c>
      <c r="J213" s="28">
        <f t="shared" ref="J213" si="1369">I213/I$297</f>
        <v>0</v>
      </c>
      <c r="K213" s="29">
        <v>0</v>
      </c>
      <c r="L213" s="28">
        <f t="shared" ref="L213" si="1370">K213/K$297</f>
        <v>0</v>
      </c>
      <c r="M213" s="29">
        <v>0</v>
      </c>
      <c r="N213" s="28">
        <f t="shared" ref="N213" si="1371">M213/M$297</f>
        <v>0</v>
      </c>
      <c r="O213" s="29">
        <v>0</v>
      </c>
      <c r="P213" s="28">
        <f t="shared" ref="P213" si="1372">O213/O$297</f>
        <v>0</v>
      </c>
      <c r="Q213" s="29">
        <v>0</v>
      </c>
      <c r="R213" s="28">
        <f t="shared" ref="R213" si="1373">Q213/Q$297</f>
        <v>0</v>
      </c>
      <c r="S213" s="29">
        <v>0</v>
      </c>
      <c r="T213" s="28">
        <f t="shared" ref="T213" si="1374">S213/S$297</f>
        <v>0</v>
      </c>
      <c r="U213" s="40">
        <v>1</v>
      </c>
      <c r="V213" s="41">
        <f t="shared" ref="V213" si="1375">U213/U$297</f>
        <v>1.8281535648994515E-3</v>
      </c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</row>
    <row r="214" spans="1:60" ht="24">
      <c r="A214" s="75"/>
      <c r="B214" s="78" t="s">
        <v>275</v>
      </c>
      <c r="C214" s="27">
        <v>1</v>
      </c>
      <c r="D214" s="28">
        <f t="shared" si="1039"/>
        <v>1.7543859649122806E-2</v>
      </c>
      <c r="E214" s="29">
        <v>0</v>
      </c>
      <c r="F214" s="28">
        <f t="shared" si="1039"/>
        <v>0</v>
      </c>
      <c r="G214" s="29">
        <v>0</v>
      </c>
      <c r="H214" s="28">
        <f t="shared" ref="H214" si="1376">G214/G$297</f>
        <v>0</v>
      </c>
      <c r="I214" s="29">
        <v>0</v>
      </c>
      <c r="J214" s="28">
        <f t="shared" ref="J214" si="1377">I214/I$297</f>
        <v>0</v>
      </c>
      <c r="K214" s="29">
        <v>0</v>
      </c>
      <c r="L214" s="28">
        <f t="shared" ref="L214" si="1378">K214/K$297</f>
        <v>0</v>
      </c>
      <c r="M214" s="29">
        <v>0</v>
      </c>
      <c r="N214" s="28">
        <f t="shared" ref="N214" si="1379">M214/M$297</f>
        <v>0</v>
      </c>
      <c r="O214" s="29">
        <v>0</v>
      </c>
      <c r="P214" s="28">
        <f t="shared" ref="P214" si="1380">O214/O$297</f>
        <v>0</v>
      </c>
      <c r="Q214" s="29">
        <v>0</v>
      </c>
      <c r="R214" s="28">
        <f t="shared" ref="R214" si="1381">Q214/Q$297</f>
        <v>0</v>
      </c>
      <c r="S214" s="29">
        <v>0</v>
      </c>
      <c r="T214" s="28">
        <f t="shared" ref="T214" si="1382">S214/S$297</f>
        <v>0</v>
      </c>
      <c r="U214" s="40">
        <v>1</v>
      </c>
      <c r="V214" s="41">
        <f t="shared" ref="V214" si="1383">U214/U$297</f>
        <v>1.8281535648994515E-3</v>
      </c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</row>
    <row r="215" spans="1:60" ht="24">
      <c r="A215" s="75"/>
      <c r="B215" s="78" t="s">
        <v>276</v>
      </c>
      <c r="C215" s="27">
        <v>0</v>
      </c>
      <c r="D215" s="28">
        <f t="shared" si="1039"/>
        <v>0</v>
      </c>
      <c r="E215" s="29">
        <v>0</v>
      </c>
      <c r="F215" s="28">
        <f t="shared" si="1039"/>
        <v>0</v>
      </c>
      <c r="G215" s="29">
        <v>0</v>
      </c>
      <c r="H215" s="28">
        <f t="shared" ref="H215" si="1384">G215/G$297</f>
        <v>0</v>
      </c>
      <c r="I215" s="29">
        <v>0</v>
      </c>
      <c r="J215" s="28">
        <f t="shared" ref="J215" si="1385">I215/I$297</f>
        <v>0</v>
      </c>
      <c r="K215" s="29">
        <v>0</v>
      </c>
      <c r="L215" s="28">
        <f t="shared" ref="L215" si="1386">K215/K$297</f>
        <v>0</v>
      </c>
      <c r="M215" s="29">
        <v>1</v>
      </c>
      <c r="N215" s="28">
        <f t="shared" ref="N215" si="1387">M215/M$297</f>
        <v>6.5789473684210523E-3</v>
      </c>
      <c r="O215" s="29">
        <v>0</v>
      </c>
      <c r="P215" s="28">
        <f t="shared" ref="P215" si="1388">O215/O$297</f>
        <v>0</v>
      </c>
      <c r="Q215" s="29">
        <v>0</v>
      </c>
      <c r="R215" s="28">
        <f t="shared" ref="R215" si="1389">Q215/Q$297</f>
        <v>0</v>
      </c>
      <c r="S215" s="29">
        <v>0</v>
      </c>
      <c r="T215" s="28">
        <f t="shared" ref="T215" si="1390">S215/S$297</f>
        <v>0</v>
      </c>
      <c r="U215" s="40">
        <v>1</v>
      </c>
      <c r="V215" s="41">
        <f t="shared" ref="V215" si="1391">U215/U$297</f>
        <v>1.8281535648994515E-3</v>
      </c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</row>
    <row r="216" spans="1:60" ht="24">
      <c r="A216" s="75"/>
      <c r="B216" s="78" t="s">
        <v>277</v>
      </c>
      <c r="C216" s="27">
        <v>1</v>
      </c>
      <c r="D216" s="28">
        <f t="shared" si="1039"/>
        <v>1.7543859649122806E-2</v>
      </c>
      <c r="E216" s="29">
        <v>0</v>
      </c>
      <c r="F216" s="28">
        <f t="shared" si="1039"/>
        <v>0</v>
      </c>
      <c r="G216" s="29">
        <v>0</v>
      </c>
      <c r="H216" s="28">
        <f t="shared" ref="H216" si="1392">G216/G$297</f>
        <v>0</v>
      </c>
      <c r="I216" s="29">
        <v>0</v>
      </c>
      <c r="J216" s="28">
        <f t="shared" ref="J216" si="1393">I216/I$297</f>
        <v>0</v>
      </c>
      <c r="K216" s="29">
        <v>0</v>
      </c>
      <c r="L216" s="28">
        <f t="shared" ref="L216" si="1394">K216/K$297</f>
        <v>0</v>
      </c>
      <c r="M216" s="29">
        <v>0</v>
      </c>
      <c r="N216" s="28">
        <f t="shared" ref="N216" si="1395">M216/M$297</f>
        <v>0</v>
      </c>
      <c r="O216" s="29">
        <v>0</v>
      </c>
      <c r="P216" s="28">
        <f t="shared" ref="P216" si="1396">O216/O$297</f>
        <v>0</v>
      </c>
      <c r="Q216" s="29">
        <v>0</v>
      </c>
      <c r="R216" s="28">
        <f t="shared" ref="R216" si="1397">Q216/Q$297</f>
        <v>0</v>
      </c>
      <c r="S216" s="29">
        <v>0</v>
      </c>
      <c r="T216" s="28">
        <f t="shared" ref="T216" si="1398">S216/S$297</f>
        <v>0</v>
      </c>
      <c r="U216" s="40">
        <v>1</v>
      </c>
      <c r="V216" s="41">
        <f t="shared" ref="V216" si="1399">U216/U$297</f>
        <v>1.8281535648994515E-3</v>
      </c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</row>
    <row r="217" spans="1:60">
      <c r="A217" s="75"/>
      <c r="B217" s="78" t="s">
        <v>278</v>
      </c>
      <c r="C217" s="27">
        <v>0</v>
      </c>
      <c r="D217" s="28">
        <f t="shared" si="1039"/>
        <v>0</v>
      </c>
      <c r="E217" s="29">
        <v>0</v>
      </c>
      <c r="F217" s="28">
        <f t="shared" si="1039"/>
        <v>0</v>
      </c>
      <c r="G217" s="29">
        <v>0</v>
      </c>
      <c r="H217" s="28">
        <f t="shared" ref="H217" si="1400">G217/G$297</f>
        <v>0</v>
      </c>
      <c r="I217" s="29">
        <v>1</v>
      </c>
      <c r="J217" s="28">
        <f t="shared" ref="J217" si="1401">I217/I$297</f>
        <v>1.2500000000000001E-2</v>
      </c>
      <c r="K217" s="29">
        <v>0</v>
      </c>
      <c r="L217" s="28">
        <f t="shared" ref="L217" si="1402">K217/K$297</f>
        <v>0</v>
      </c>
      <c r="M217" s="29">
        <v>0</v>
      </c>
      <c r="N217" s="28">
        <f t="shared" ref="N217" si="1403">M217/M$297</f>
        <v>0</v>
      </c>
      <c r="O217" s="29">
        <v>0</v>
      </c>
      <c r="P217" s="28">
        <f t="shared" ref="P217" si="1404">O217/O$297</f>
        <v>0</v>
      </c>
      <c r="Q217" s="29">
        <v>1</v>
      </c>
      <c r="R217" s="28">
        <f t="shared" ref="R217" si="1405">Q217/Q$297</f>
        <v>1.098901098901099E-2</v>
      </c>
      <c r="S217" s="29">
        <v>0</v>
      </c>
      <c r="T217" s="28">
        <f t="shared" ref="T217" si="1406">S217/S$297</f>
        <v>0</v>
      </c>
      <c r="U217" s="40">
        <v>2</v>
      </c>
      <c r="V217" s="41">
        <f t="shared" ref="V217" si="1407">U217/U$297</f>
        <v>3.6563071297989031E-3</v>
      </c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</row>
    <row r="218" spans="1:60" ht="24">
      <c r="A218" s="75"/>
      <c r="B218" s="78" t="s">
        <v>279</v>
      </c>
      <c r="C218" s="27">
        <v>0</v>
      </c>
      <c r="D218" s="28">
        <f t="shared" si="1039"/>
        <v>0</v>
      </c>
      <c r="E218" s="29">
        <v>0</v>
      </c>
      <c r="F218" s="28">
        <f t="shared" si="1039"/>
        <v>0</v>
      </c>
      <c r="G218" s="29">
        <v>0</v>
      </c>
      <c r="H218" s="28">
        <f t="shared" ref="H218" si="1408">G218/G$297</f>
        <v>0</v>
      </c>
      <c r="I218" s="29">
        <v>1</v>
      </c>
      <c r="J218" s="28">
        <f t="shared" ref="J218" si="1409">I218/I$297</f>
        <v>1.2500000000000001E-2</v>
      </c>
      <c r="K218" s="29">
        <v>0</v>
      </c>
      <c r="L218" s="28">
        <f t="shared" ref="L218" si="1410">K218/K$297</f>
        <v>0</v>
      </c>
      <c r="M218" s="29">
        <v>0</v>
      </c>
      <c r="N218" s="28">
        <f t="shared" ref="N218" si="1411">M218/M$297</f>
        <v>0</v>
      </c>
      <c r="O218" s="29">
        <v>0</v>
      </c>
      <c r="P218" s="28">
        <f t="shared" ref="P218" si="1412">O218/O$297</f>
        <v>0</v>
      </c>
      <c r="Q218" s="29">
        <v>0</v>
      </c>
      <c r="R218" s="28">
        <f t="shared" ref="R218" si="1413">Q218/Q$297</f>
        <v>0</v>
      </c>
      <c r="S218" s="29">
        <v>0</v>
      </c>
      <c r="T218" s="28">
        <f t="shared" ref="T218" si="1414">S218/S$297</f>
        <v>0</v>
      </c>
      <c r="U218" s="40">
        <v>1</v>
      </c>
      <c r="V218" s="41">
        <f t="shared" ref="V218" si="1415">U218/U$297</f>
        <v>1.8281535648994515E-3</v>
      </c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</row>
    <row r="219" spans="1:60">
      <c r="A219" s="75"/>
      <c r="B219" s="78" t="s">
        <v>280</v>
      </c>
      <c r="C219" s="27">
        <v>0</v>
      </c>
      <c r="D219" s="28">
        <f t="shared" si="1039"/>
        <v>0</v>
      </c>
      <c r="E219" s="29">
        <v>0</v>
      </c>
      <c r="F219" s="28">
        <f t="shared" si="1039"/>
        <v>0</v>
      </c>
      <c r="G219" s="29">
        <v>0</v>
      </c>
      <c r="H219" s="28">
        <f t="shared" ref="H219" si="1416">G219/G$297</f>
        <v>0</v>
      </c>
      <c r="I219" s="29">
        <v>0</v>
      </c>
      <c r="J219" s="28">
        <f t="shared" ref="J219" si="1417">I219/I$297</f>
        <v>0</v>
      </c>
      <c r="K219" s="29">
        <v>0</v>
      </c>
      <c r="L219" s="28">
        <f t="shared" ref="L219" si="1418">K219/K$297</f>
        <v>0</v>
      </c>
      <c r="M219" s="29">
        <v>0</v>
      </c>
      <c r="N219" s="28">
        <f t="shared" ref="N219" si="1419">M219/M$297</f>
        <v>0</v>
      </c>
      <c r="O219" s="29">
        <v>1</v>
      </c>
      <c r="P219" s="28">
        <f t="shared" ref="P219" si="1420">O219/O$297</f>
        <v>1.9230769230769232E-2</v>
      </c>
      <c r="Q219" s="29">
        <v>0</v>
      </c>
      <c r="R219" s="28">
        <f t="shared" ref="R219" si="1421">Q219/Q$297</f>
        <v>0</v>
      </c>
      <c r="S219" s="29">
        <v>0</v>
      </c>
      <c r="T219" s="28">
        <f t="shared" ref="T219" si="1422">S219/S$297</f>
        <v>0</v>
      </c>
      <c r="U219" s="40">
        <v>1</v>
      </c>
      <c r="V219" s="41">
        <f t="shared" ref="V219" si="1423">U219/U$297</f>
        <v>1.8281535648994515E-3</v>
      </c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</row>
    <row r="220" spans="1:60">
      <c r="A220" s="75"/>
      <c r="B220" s="78" t="s">
        <v>281</v>
      </c>
      <c r="C220" s="27">
        <v>0</v>
      </c>
      <c r="D220" s="28">
        <f t="shared" si="1039"/>
        <v>0</v>
      </c>
      <c r="E220" s="29">
        <v>1</v>
      </c>
      <c r="F220" s="28">
        <f t="shared" si="1039"/>
        <v>9.0909090909090912E-2</v>
      </c>
      <c r="G220" s="29">
        <v>0</v>
      </c>
      <c r="H220" s="28">
        <f t="shared" ref="H220" si="1424">G220/G$297</f>
        <v>0</v>
      </c>
      <c r="I220" s="29">
        <v>0</v>
      </c>
      <c r="J220" s="28">
        <f t="shared" ref="J220" si="1425">I220/I$297</f>
        <v>0</v>
      </c>
      <c r="K220" s="29">
        <v>0</v>
      </c>
      <c r="L220" s="28">
        <f t="shared" ref="L220" si="1426">K220/K$297</f>
        <v>0</v>
      </c>
      <c r="M220" s="29">
        <v>0</v>
      </c>
      <c r="N220" s="28">
        <f t="shared" ref="N220" si="1427">M220/M$297</f>
        <v>0</v>
      </c>
      <c r="O220" s="29">
        <v>0</v>
      </c>
      <c r="P220" s="28">
        <f t="shared" ref="P220" si="1428">O220/O$297</f>
        <v>0</v>
      </c>
      <c r="Q220" s="29">
        <v>0</v>
      </c>
      <c r="R220" s="28">
        <f t="shared" ref="R220" si="1429">Q220/Q$297</f>
        <v>0</v>
      </c>
      <c r="S220" s="29">
        <v>0</v>
      </c>
      <c r="T220" s="28">
        <f t="shared" ref="T220" si="1430">S220/S$297</f>
        <v>0</v>
      </c>
      <c r="U220" s="40">
        <v>1</v>
      </c>
      <c r="V220" s="41">
        <f t="shared" ref="V220" si="1431">U220/U$297</f>
        <v>1.8281535648994515E-3</v>
      </c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</row>
    <row r="221" spans="1:60">
      <c r="A221" s="75"/>
      <c r="B221" s="78" t="s">
        <v>282</v>
      </c>
      <c r="C221" s="27">
        <v>0</v>
      </c>
      <c r="D221" s="28">
        <f t="shared" si="1039"/>
        <v>0</v>
      </c>
      <c r="E221" s="29">
        <v>0</v>
      </c>
      <c r="F221" s="28">
        <f t="shared" si="1039"/>
        <v>0</v>
      </c>
      <c r="G221" s="29">
        <v>0</v>
      </c>
      <c r="H221" s="28">
        <f t="shared" ref="H221" si="1432">G221/G$297</f>
        <v>0</v>
      </c>
      <c r="I221" s="29">
        <v>0</v>
      </c>
      <c r="J221" s="28">
        <f t="shared" ref="J221" si="1433">I221/I$297</f>
        <v>0</v>
      </c>
      <c r="K221" s="29">
        <v>0</v>
      </c>
      <c r="L221" s="28">
        <f t="shared" ref="L221" si="1434">K221/K$297</f>
        <v>0</v>
      </c>
      <c r="M221" s="29">
        <v>0</v>
      </c>
      <c r="N221" s="28">
        <f t="shared" ref="N221" si="1435">M221/M$297</f>
        <v>0</v>
      </c>
      <c r="O221" s="29">
        <v>1</v>
      </c>
      <c r="P221" s="28">
        <f t="shared" ref="P221" si="1436">O221/O$297</f>
        <v>1.9230769230769232E-2</v>
      </c>
      <c r="Q221" s="29">
        <v>0</v>
      </c>
      <c r="R221" s="28">
        <f t="shared" ref="R221" si="1437">Q221/Q$297</f>
        <v>0</v>
      </c>
      <c r="S221" s="29">
        <v>0</v>
      </c>
      <c r="T221" s="28">
        <f t="shared" ref="T221" si="1438">S221/S$297</f>
        <v>0</v>
      </c>
      <c r="U221" s="40">
        <v>1</v>
      </c>
      <c r="V221" s="41">
        <f t="shared" ref="V221" si="1439">U221/U$297</f>
        <v>1.8281535648994515E-3</v>
      </c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</row>
    <row r="222" spans="1:60">
      <c r="A222" s="75"/>
      <c r="B222" s="78" t="s">
        <v>283</v>
      </c>
      <c r="C222" s="27">
        <v>0</v>
      </c>
      <c r="D222" s="28">
        <f t="shared" si="1039"/>
        <v>0</v>
      </c>
      <c r="E222" s="29">
        <v>0</v>
      </c>
      <c r="F222" s="28">
        <f t="shared" si="1039"/>
        <v>0</v>
      </c>
      <c r="G222" s="29">
        <v>0</v>
      </c>
      <c r="H222" s="28">
        <f t="shared" ref="H222" si="1440">G222/G$297</f>
        <v>0</v>
      </c>
      <c r="I222" s="29">
        <v>0</v>
      </c>
      <c r="J222" s="28">
        <f t="shared" ref="J222" si="1441">I222/I$297</f>
        <v>0</v>
      </c>
      <c r="K222" s="29">
        <v>0</v>
      </c>
      <c r="L222" s="28">
        <f t="shared" ref="L222" si="1442">K222/K$297</f>
        <v>0</v>
      </c>
      <c r="M222" s="29">
        <v>0</v>
      </c>
      <c r="N222" s="28">
        <f t="shared" ref="N222" si="1443">M222/M$297</f>
        <v>0</v>
      </c>
      <c r="O222" s="29">
        <v>0</v>
      </c>
      <c r="P222" s="28">
        <f t="shared" ref="P222" si="1444">O222/O$297</f>
        <v>0</v>
      </c>
      <c r="Q222" s="29">
        <v>1</v>
      </c>
      <c r="R222" s="28">
        <f t="shared" ref="R222" si="1445">Q222/Q$297</f>
        <v>1.098901098901099E-2</v>
      </c>
      <c r="S222" s="29">
        <v>0</v>
      </c>
      <c r="T222" s="28">
        <f t="shared" ref="T222" si="1446">S222/S$297</f>
        <v>0</v>
      </c>
      <c r="U222" s="40">
        <v>1</v>
      </c>
      <c r="V222" s="41">
        <f t="shared" ref="V222" si="1447">U222/U$297</f>
        <v>1.8281535648994515E-3</v>
      </c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</row>
    <row r="223" spans="1:60">
      <c r="A223" s="75"/>
      <c r="B223" s="78" t="s">
        <v>284</v>
      </c>
      <c r="C223" s="27">
        <v>0</v>
      </c>
      <c r="D223" s="28">
        <f t="shared" si="1039"/>
        <v>0</v>
      </c>
      <c r="E223" s="29">
        <v>0</v>
      </c>
      <c r="F223" s="28">
        <f t="shared" si="1039"/>
        <v>0</v>
      </c>
      <c r="G223" s="29">
        <v>0</v>
      </c>
      <c r="H223" s="28">
        <f t="shared" ref="H223" si="1448">G223/G$297</f>
        <v>0</v>
      </c>
      <c r="I223" s="29">
        <v>0</v>
      </c>
      <c r="J223" s="28">
        <f t="shared" ref="J223" si="1449">I223/I$297</f>
        <v>0</v>
      </c>
      <c r="K223" s="29">
        <v>0</v>
      </c>
      <c r="L223" s="28">
        <f t="shared" ref="L223" si="1450">K223/K$297</f>
        <v>0</v>
      </c>
      <c r="M223" s="29">
        <v>0</v>
      </c>
      <c r="N223" s="28">
        <f t="shared" ref="N223" si="1451">M223/M$297</f>
        <v>0</v>
      </c>
      <c r="O223" s="29">
        <v>0</v>
      </c>
      <c r="P223" s="28">
        <f t="shared" ref="P223" si="1452">O223/O$297</f>
        <v>0</v>
      </c>
      <c r="Q223" s="29">
        <v>0</v>
      </c>
      <c r="R223" s="28">
        <f t="shared" ref="R223" si="1453">Q223/Q$297</f>
        <v>0</v>
      </c>
      <c r="S223" s="29">
        <v>1</v>
      </c>
      <c r="T223" s="28">
        <f t="shared" ref="T223" si="1454">S223/S$297</f>
        <v>2.9411764705882353E-2</v>
      </c>
      <c r="U223" s="40">
        <v>1</v>
      </c>
      <c r="V223" s="41">
        <f t="shared" ref="V223" si="1455">U223/U$297</f>
        <v>1.8281535648994515E-3</v>
      </c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</row>
    <row r="224" spans="1:60">
      <c r="A224" s="75"/>
      <c r="B224" s="78" t="s">
        <v>285</v>
      </c>
      <c r="C224" s="27">
        <v>0</v>
      </c>
      <c r="D224" s="28">
        <f t="shared" si="1039"/>
        <v>0</v>
      </c>
      <c r="E224" s="29">
        <v>0</v>
      </c>
      <c r="F224" s="28">
        <f t="shared" si="1039"/>
        <v>0</v>
      </c>
      <c r="G224" s="29">
        <v>0</v>
      </c>
      <c r="H224" s="28">
        <f t="shared" ref="H224" si="1456">G224/G$297</f>
        <v>0</v>
      </c>
      <c r="I224" s="29">
        <v>1</v>
      </c>
      <c r="J224" s="28">
        <f t="shared" ref="J224" si="1457">I224/I$297</f>
        <v>1.2500000000000001E-2</v>
      </c>
      <c r="K224" s="29">
        <v>0</v>
      </c>
      <c r="L224" s="28">
        <f t="shared" ref="L224" si="1458">K224/K$297</f>
        <v>0</v>
      </c>
      <c r="M224" s="29">
        <v>1</v>
      </c>
      <c r="N224" s="28">
        <f t="shared" ref="N224" si="1459">M224/M$297</f>
        <v>6.5789473684210523E-3</v>
      </c>
      <c r="O224" s="29">
        <v>0</v>
      </c>
      <c r="P224" s="28">
        <f t="shared" ref="P224" si="1460">O224/O$297</f>
        <v>0</v>
      </c>
      <c r="Q224" s="29">
        <v>0</v>
      </c>
      <c r="R224" s="28">
        <f t="shared" ref="R224" si="1461">Q224/Q$297</f>
        <v>0</v>
      </c>
      <c r="S224" s="29">
        <v>0</v>
      </c>
      <c r="T224" s="28">
        <f t="shared" ref="T224" si="1462">S224/S$297</f>
        <v>0</v>
      </c>
      <c r="U224" s="40">
        <v>2</v>
      </c>
      <c r="V224" s="41">
        <f t="shared" ref="V224" si="1463">U224/U$297</f>
        <v>3.6563071297989031E-3</v>
      </c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</row>
    <row r="225" spans="1:60" ht="24">
      <c r="A225" s="75"/>
      <c r="B225" s="78" t="s">
        <v>286</v>
      </c>
      <c r="C225" s="27">
        <v>1</v>
      </c>
      <c r="D225" s="28">
        <f t="shared" si="1039"/>
        <v>1.7543859649122806E-2</v>
      </c>
      <c r="E225" s="29">
        <v>0</v>
      </c>
      <c r="F225" s="28">
        <f t="shared" si="1039"/>
        <v>0</v>
      </c>
      <c r="G225" s="29">
        <v>0</v>
      </c>
      <c r="H225" s="28">
        <f t="shared" ref="H225" si="1464">G225/G$297</f>
        <v>0</v>
      </c>
      <c r="I225" s="29">
        <v>0</v>
      </c>
      <c r="J225" s="28">
        <f t="shared" ref="J225" si="1465">I225/I$297</f>
        <v>0</v>
      </c>
      <c r="K225" s="29">
        <v>0</v>
      </c>
      <c r="L225" s="28">
        <f t="shared" ref="L225" si="1466">K225/K$297</f>
        <v>0</v>
      </c>
      <c r="M225" s="29">
        <v>0</v>
      </c>
      <c r="N225" s="28">
        <f t="shared" ref="N225" si="1467">M225/M$297</f>
        <v>0</v>
      </c>
      <c r="O225" s="29">
        <v>0</v>
      </c>
      <c r="P225" s="28">
        <f t="shared" ref="P225" si="1468">O225/O$297</f>
        <v>0</v>
      </c>
      <c r="Q225" s="29">
        <v>0</v>
      </c>
      <c r="R225" s="28">
        <f t="shared" ref="R225" si="1469">Q225/Q$297</f>
        <v>0</v>
      </c>
      <c r="S225" s="29">
        <v>0</v>
      </c>
      <c r="T225" s="28">
        <f t="shared" ref="T225" si="1470">S225/S$297</f>
        <v>0</v>
      </c>
      <c r="U225" s="40">
        <v>1</v>
      </c>
      <c r="V225" s="41">
        <f t="shared" ref="V225" si="1471">U225/U$297</f>
        <v>1.8281535648994515E-3</v>
      </c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</row>
    <row r="226" spans="1:60">
      <c r="A226" s="75"/>
      <c r="B226" s="78" t="s">
        <v>287</v>
      </c>
      <c r="C226" s="27">
        <v>0</v>
      </c>
      <c r="D226" s="28">
        <f t="shared" si="1039"/>
        <v>0</v>
      </c>
      <c r="E226" s="29">
        <v>0</v>
      </c>
      <c r="F226" s="28">
        <f t="shared" si="1039"/>
        <v>0</v>
      </c>
      <c r="G226" s="29">
        <v>1</v>
      </c>
      <c r="H226" s="28">
        <f t="shared" ref="H226" si="1472">G226/G$297</f>
        <v>6.25E-2</v>
      </c>
      <c r="I226" s="29">
        <v>3</v>
      </c>
      <c r="J226" s="28">
        <f t="shared" ref="J226" si="1473">I226/I$297</f>
        <v>3.7499999999999999E-2</v>
      </c>
      <c r="K226" s="29">
        <v>0</v>
      </c>
      <c r="L226" s="28">
        <f t="shared" ref="L226" si="1474">K226/K$297</f>
        <v>0</v>
      </c>
      <c r="M226" s="29">
        <v>0</v>
      </c>
      <c r="N226" s="28">
        <f t="shared" ref="N226" si="1475">M226/M$297</f>
        <v>0</v>
      </c>
      <c r="O226" s="29">
        <v>2</v>
      </c>
      <c r="P226" s="28">
        <f t="shared" ref="P226" si="1476">O226/O$297</f>
        <v>3.8461538461538464E-2</v>
      </c>
      <c r="Q226" s="29">
        <v>4</v>
      </c>
      <c r="R226" s="28">
        <f t="shared" ref="R226" si="1477">Q226/Q$297</f>
        <v>4.3956043956043959E-2</v>
      </c>
      <c r="S226" s="29">
        <v>2</v>
      </c>
      <c r="T226" s="28">
        <f t="shared" ref="T226" si="1478">S226/S$297</f>
        <v>5.8823529411764705E-2</v>
      </c>
      <c r="U226" s="40">
        <v>12</v>
      </c>
      <c r="V226" s="41">
        <f t="shared" ref="V226" si="1479">U226/U$297</f>
        <v>2.1937842778793418E-2</v>
      </c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</row>
    <row r="227" spans="1:60">
      <c r="A227" s="75"/>
      <c r="B227" s="78" t="s">
        <v>288</v>
      </c>
      <c r="C227" s="27">
        <v>0</v>
      </c>
      <c r="D227" s="28">
        <f t="shared" si="1039"/>
        <v>0</v>
      </c>
      <c r="E227" s="29">
        <v>0</v>
      </c>
      <c r="F227" s="28">
        <f t="shared" si="1039"/>
        <v>0</v>
      </c>
      <c r="G227" s="29">
        <v>1</v>
      </c>
      <c r="H227" s="28">
        <f t="shared" ref="H227" si="1480">G227/G$297</f>
        <v>6.25E-2</v>
      </c>
      <c r="I227" s="29">
        <v>1</v>
      </c>
      <c r="J227" s="28">
        <f t="shared" ref="J227" si="1481">I227/I$297</f>
        <v>1.2500000000000001E-2</v>
      </c>
      <c r="K227" s="29">
        <v>0</v>
      </c>
      <c r="L227" s="28">
        <f t="shared" ref="L227" si="1482">K227/K$297</f>
        <v>0</v>
      </c>
      <c r="M227" s="29">
        <v>0</v>
      </c>
      <c r="N227" s="28">
        <f t="shared" ref="N227" si="1483">M227/M$297</f>
        <v>0</v>
      </c>
      <c r="O227" s="29">
        <v>0</v>
      </c>
      <c r="P227" s="28">
        <f t="shared" ref="P227" si="1484">O227/O$297</f>
        <v>0</v>
      </c>
      <c r="Q227" s="29">
        <v>0</v>
      </c>
      <c r="R227" s="28">
        <f t="shared" ref="R227" si="1485">Q227/Q$297</f>
        <v>0</v>
      </c>
      <c r="S227" s="29">
        <v>0</v>
      </c>
      <c r="T227" s="28">
        <f t="shared" ref="T227" si="1486">S227/S$297</f>
        <v>0</v>
      </c>
      <c r="U227" s="40">
        <v>2</v>
      </c>
      <c r="V227" s="41">
        <f t="shared" ref="V227" si="1487">U227/U$297</f>
        <v>3.6563071297989031E-3</v>
      </c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</row>
    <row r="228" spans="1:60">
      <c r="A228" s="75"/>
      <c r="B228" s="78" t="s">
        <v>289</v>
      </c>
      <c r="C228" s="27">
        <v>0</v>
      </c>
      <c r="D228" s="28">
        <f t="shared" si="1039"/>
        <v>0</v>
      </c>
      <c r="E228" s="29">
        <v>0</v>
      </c>
      <c r="F228" s="28">
        <f t="shared" si="1039"/>
        <v>0</v>
      </c>
      <c r="G228" s="29">
        <v>0</v>
      </c>
      <c r="H228" s="28">
        <f t="shared" ref="H228" si="1488">G228/G$297</f>
        <v>0</v>
      </c>
      <c r="I228" s="29">
        <v>0</v>
      </c>
      <c r="J228" s="28">
        <f t="shared" ref="J228" si="1489">I228/I$297</f>
        <v>0</v>
      </c>
      <c r="K228" s="29">
        <v>0</v>
      </c>
      <c r="L228" s="28">
        <f t="shared" ref="L228" si="1490">K228/K$297</f>
        <v>0</v>
      </c>
      <c r="M228" s="29">
        <v>0</v>
      </c>
      <c r="N228" s="28">
        <f t="shared" ref="N228" si="1491">M228/M$297</f>
        <v>0</v>
      </c>
      <c r="O228" s="29">
        <v>0</v>
      </c>
      <c r="P228" s="28">
        <f t="shared" ref="P228" si="1492">O228/O$297</f>
        <v>0</v>
      </c>
      <c r="Q228" s="29">
        <v>2</v>
      </c>
      <c r="R228" s="28">
        <f t="shared" ref="R228" si="1493">Q228/Q$297</f>
        <v>2.197802197802198E-2</v>
      </c>
      <c r="S228" s="29">
        <v>1</v>
      </c>
      <c r="T228" s="28">
        <f t="shared" ref="T228" si="1494">S228/S$297</f>
        <v>2.9411764705882353E-2</v>
      </c>
      <c r="U228" s="40">
        <v>3</v>
      </c>
      <c r="V228" s="41">
        <f t="shared" ref="V228" si="1495">U228/U$297</f>
        <v>5.4844606946983544E-3</v>
      </c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</row>
    <row r="229" spans="1:60">
      <c r="A229" s="75"/>
      <c r="B229" s="78" t="s">
        <v>290</v>
      </c>
      <c r="C229" s="27">
        <v>0</v>
      </c>
      <c r="D229" s="28">
        <f t="shared" si="1039"/>
        <v>0</v>
      </c>
      <c r="E229" s="29">
        <v>0</v>
      </c>
      <c r="F229" s="28">
        <f t="shared" si="1039"/>
        <v>0</v>
      </c>
      <c r="G229" s="29">
        <v>0</v>
      </c>
      <c r="H229" s="28">
        <f t="shared" ref="H229" si="1496">G229/G$297</f>
        <v>0</v>
      </c>
      <c r="I229" s="29">
        <v>0</v>
      </c>
      <c r="J229" s="28">
        <f t="shared" ref="J229" si="1497">I229/I$297</f>
        <v>0</v>
      </c>
      <c r="K229" s="29">
        <v>0</v>
      </c>
      <c r="L229" s="28">
        <f t="shared" ref="L229" si="1498">K229/K$297</f>
        <v>0</v>
      </c>
      <c r="M229" s="29">
        <v>0</v>
      </c>
      <c r="N229" s="28">
        <f t="shared" ref="N229" si="1499">M229/M$297</f>
        <v>0</v>
      </c>
      <c r="O229" s="29">
        <v>0</v>
      </c>
      <c r="P229" s="28">
        <f t="shared" ref="P229" si="1500">O229/O$297</f>
        <v>0</v>
      </c>
      <c r="Q229" s="29">
        <v>1</v>
      </c>
      <c r="R229" s="28">
        <f t="shared" ref="R229" si="1501">Q229/Q$297</f>
        <v>1.098901098901099E-2</v>
      </c>
      <c r="S229" s="29">
        <v>0</v>
      </c>
      <c r="T229" s="28">
        <f t="shared" ref="T229" si="1502">S229/S$297</f>
        <v>0</v>
      </c>
      <c r="U229" s="40">
        <v>1</v>
      </c>
      <c r="V229" s="41">
        <f t="shared" ref="V229" si="1503">U229/U$297</f>
        <v>1.8281535648994515E-3</v>
      </c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</row>
    <row r="230" spans="1:60">
      <c r="A230" s="75"/>
      <c r="B230" s="78" t="s">
        <v>83</v>
      </c>
      <c r="C230" s="27">
        <v>0</v>
      </c>
      <c r="D230" s="28">
        <f t="shared" si="1039"/>
        <v>0</v>
      </c>
      <c r="E230" s="29">
        <v>0</v>
      </c>
      <c r="F230" s="28">
        <f t="shared" si="1039"/>
        <v>0</v>
      </c>
      <c r="G230" s="29">
        <v>0</v>
      </c>
      <c r="H230" s="28">
        <f t="shared" ref="H230" si="1504">G230/G$297</f>
        <v>0</v>
      </c>
      <c r="I230" s="29">
        <v>0</v>
      </c>
      <c r="J230" s="28">
        <f t="shared" ref="J230" si="1505">I230/I$297</f>
        <v>0</v>
      </c>
      <c r="K230" s="29">
        <v>1</v>
      </c>
      <c r="L230" s="28">
        <f t="shared" ref="L230" si="1506">K230/K$297</f>
        <v>1.8518518518518517E-2</v>
      </c>
      <c r="M230" s="29">
        <v>0</v>
      </c>
      <c r="N230" s="28">
        <f t="shared" ref="N230" si="1507">M230/M$297</f>
        <v>0</v>
      </c>
      <c r="O230" s="29">
        <v>0</v>
      </c>
      <c r="P230" s="28">
        <f t="shared" ref="P230" si="1508">O230/O$297</f>
        <v>0</v>
      </c>
      <c r="Q230" s="29">
        <v>0</v>
      </c>
      <c r="R230" s="28">
        <f t="shared" ref="R230" si="1509">Q230/Q$297</f>
        <v>0</v>
      </c>
      <c r="S230" s="29">
        <v>0</v>
      </c>
      <c r="T230" s="28">
        <f t="shared" ref="T230" si="1510">S230/S$297</f>
        <v>0</v>
      </c>
      <c r="U230" s="40">
        <v>1</v>
      </c>
      <c r="V230" s="41">
        <f t="shared" ref="V230" si="1511">U230/U$297</f>
        <v>1.8281535648994515E-3</v>
      </c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</row>
    <row r="231" spans="1:60" ht="24">
      <c r="A231" s="75"/>
      <c r="B231" s="78" t="s">
        <v>291</v>
      </c>
      <c r="C231" s="27">
        <v>0</v>
      </c>
      <c r="D231" s="28">
        <f t="shared" si="1039"/>
        <v>0</v>
      </c>
      <c r="E231" s="29">
        <v>0</v>
      </c>
      <c r="F231" s="28">
        <f t="shared" si="1039"/>
        <v>0</v>
      </c>
      <c r="G231" s="29">
        <v>0</v>
      </c>
      <c r="H231" s="28">
        <f t="shared" ref="H231" si="1512">G231/G$297</f>
        <v>0</v>
      </c>
      <c r="I231" s="29">
        <v>0</v>
      </c>
      <c r="J231" s="28">
        <f t="shared" ref="J231" si="1513">I231/I$297</f>
        <v>0</v>
      </c>
      <c r="K231" s="29">
        <v>0</v>
      </c>
      <c r="L231" s="28">
        <f t="shared" ref="L231" si="1514">K231/K$297</f>
        <v>0</v>
      </c>
      <c r="M231" s="29">
        <v>1</v>
      </c>
      <c r="N231" s="28">
        <f t="shared" ref="N231" si="1515">M231/M$297</f>
        <v>6.5789473684210523E-3</v>
      </c>
      <c r="O231" s="29">
        <v>0</v>
      </c>
      <c r="P231" s="28">
        <f t="shared" ref="P231" si="1516">O231/O$297</f>
        <v>0</v>
      </c>
      <c r="Q231" s="29">
        <v>1</v>
      </c>
      <c r="R231" s="28">
        <f t="shared" ref="R231" si="1517">Q231/Q$297</f>
        <v>1.098901098901099E-2</v>
      </c>
      <c r="S231" s="29">
        <v>0</v>
      </c>
      <c r="T231" s="28">
        <f t="shared" ref="T231" si="1518">S231/S$297</f>
        <v>0</v>
      </c>
      <c r="U231" s="40">
        <v>2</v>
      </c>
      <c r="V231" s="41">
        <f t="shared" ref="V231" si="1519">U231/U$297</f>
        <v>3.6563071297989031E-3</v>
      </c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</row>
    <row r="232" spans="1:60" ht="24">
      <c r="A232" s="75"/>
      <c r="B232" s="78" t="s">
        <v>292</v>
      </c>
      <c r="C232" s="27">
        <v>0</v>
      </c>
      <c r="D232" s="28">
        <f t="shared" si="1039"/>
        <v>0</v>
      </c>
      <c r="E232" s="29">
        <v>0</v>
      </c>
      <c r="F232" s="28">
        <f t="shared" si="1039"/>
        <v>0</v>
      </c>
      <c r="G232" s="29">
        <v>0</v>
      </c>
      <c r="H232" s="28">
        <f t="shared" ref="H232" si="1520">G232/G$297</f>
        <v>0</v>
      </c>
      <c r="I232" s="29">
        <v>1</v>
      </c>
      <c r="J232" s="28">
        <f t="shared" ref="J232" si="1521">I232/I$297</f>
        <v>1.2500000000000001E-2</v>
      </c>
      <c r="K232" s="29">
        <v>0</v>
      </c>
      <c r="L232" s="28">
        <f t="shared" ref="L232" si="1522">K232/K$297</f>
        <v>0</v>
      </c>
      <c r="M232" s="29">
        <v>0</v>
      </c>
      <c r="N232" s="28">
        <f t="shared" ref="N232" si="1523">M232/M$297</f>
        <v>0</v>
      </c>
      <c r="O232" s="29">
        <v>0</v>
      </c>
      <c r="P232" s="28">
        <f t="shared" ref="P232" si="1524">O232/O$297</f>
        <v>0</v>
      </c>
      <c r="Q232" s="29">
        <v>0</v>
      </c>
      <c r="R232" s="28">
        <f t="shared" ref="R232" si="1525">Q232/Q$297</f>
        <v>0</v>
      </c>
      <c r="S232" s="29">
        <v>1</v>
      </c>
      <c r="T232" s="28">
        <f t="shared" ref="T232" si="1526">S232/S$297</f>
        <v>2.9411764705882353E-2</v>
      </c>
      <c r="U232" s="40">
        <v>2</v>
      </c>
      <c r="V232" s="41">
        <f t="shared" ref="V232" si="1527">U232/U$297</f>
        <v>3.6563071297989031E-3</v>
      </c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</row>
    <row r="233" spans="1:60">
      <c r="A233" s="75"/>
      <c r="B233" s="78" t="s">
        <v>293</v>
      </c>
      <c r="C233" s="27">
        <v>0</v>
      </c>
      <c r="D233" s="28">
        <f t="shared" si="1039"/>
        <v>0</v>
      </c>
      <c r="E233" s="29">
        <v>0</v>
      </c>
      <c r="F233" s="28">
        <f t="shared" si="1039"/>
        <v>0</v>
      </c>
      <c r="G233" s="29">
        <v>0</v>
      </c>
      <c r="H233" s="28">
        <f t="shared" ref="H233" si="1528">G233/G$297</f>
        <v>0</v>
      </c>
      <c r="I233" s="29">
        <v>0</v>
      </c>
      <c r="J233" s="28">
        <f t="shared" ref="J233" si="1529">I233/I$297</f>
        <v>0</v>
      </c>
      <c r="K233" s="29">
        <v>0</v>
      </c>
      <c r="L233" s="28">
        <f t="shared" ref="L233" si="1530">K233/K$297</f>
        <v>0</v>
      </c>
      <c r="M233" s="29">
        <v>0</v>
      </c>
      <c r="N233" s="28">
        <f t="shared" ref="N233" si="1531">M233/M$297</f>
        <v>0</v>
      </c>
      <c r="O233" s="29">
        <v>0</v>
      </c>
      <c r="P233" s="28">
        <f t="shared" ref="P233" si="1532">O233/O$297</f>
        <v>0</v>
      </c>
      <c r="Q233" s="29">
        <v>1</v>
      </c>
      <c r="R233" s="28">
        <f t="shared" ref="R233" si="1533">Q233/Q$297</f>
        <v>1.098901098901099E-2</v>
      </c>
      <c r="S233" s="29">
        <v>0</v>
      </c>
      <c r="T233" s="28">
        <f t="shared" ref="T233" si="1534">S233/S$297</f>
        <v>0</v>
      </c>
      <c r="U233" s="40">
        <v>1</v>
      </c>
      <c r="V233" s="41">
        <f t="shared" ref="V233" si="1535">U233/U$297</f>
        <v>1.8281535648994515E-3</v>
      </c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</row>
    <row r="234" spans="1:60" ht="24">
      <c r="A234" s="75"/>
      <c r="B234" s="78" t="s">
        <v>294</v>
      </c>
      <c r="C234" s="27">
        <v>0</v>
      </c>
      <c r="D234" s="28">
        <f t="shared" si="1039"/>
        <v>0</v>
      </c>
      <c r="E234" s="29">
        <v>0</v>
      </c>
      <c r="F234" s="28">
        <f t="shared" si="1039"/>
        <v>0</v>
      </c>
      <c r="G234" s="29">
        <v>0</v>
      </c>
      <c r="H234" s="28">
        <f t="shared" ref="H234" si="1536">G234/G$297</f>
        <v>0</v>
      </c>
      <c r="I234" s="29">
        <v>1</v>
      </c>
      <c r="J234" s="28">
        <f t="shared" ref="J234" si="1537">I234/I$297</f>
        <v>1.2500000000000001E-2</v>
      </c>
      <c r="K234" s="29">
        <v>0</v>
      </c>
      <c r="L234" s="28">
        <f t="shared" ref="L234" si="1538">K234/K$297</f>
        <v>0</v>
      </c>
      <c r="M234" s="29">
        <v>0</v>
      </c>
      <c r="N234" s="28">
        <f t="shared" ref="N234" si="1539">M234/M$297</f>
        <v>0</v>
      </c>
      <c r="O234" s="29">
        <v>0</v>
      </c>
      <c r="P234" s="28">
        <f t="shared" ref="P234" si="1540">O234/O$297</f>
        <v>0</v>
      </c>
      <c r="Q234" s="29">
        <v>2</v>
      </c>
      <c r="R234" s="28">
        <f t="shared" ref="R234" si="1541">Q234/Q$297</f>
        <v>2.197802197802198E-2</v>
      </c>
      <c r="S234" s="29">
        <v>0</v>
      </c>
      <c r="T234" s="28">
        <f t="shared" ref="T234" si="1542">S234/S$297</f>
        <v>0</v>
      </c>
      <c r="U234" s="40">
        <v>3</v>
      </c>
      <c r="V234" s="41">
        <f t="shared" ref="V234" si="1543">U234/U$297</f>
        <v>5.4844606946983544E-3</v>
      </c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</row>
    <row r="235" spans="1:60">
      <c r="A235" s="75"/>
      <c r="B235" s="78" t="s">
        <v>295</v>
      </c>
      <c r="C235" s="27">
        <v>0</v>
      </c>
      <c r="D235" s="28">
        <f t="shared" si="1039"/>
        <v>0</v>
      </c>
      <c r="E235" s="29">
        <v>0</v>
      </c>
      <c r="F235" s="28">
        <f t="shared" si="1039"/>
        <v>0</v>
      </c>
      <c r="G235" s="29">
        <v>0</v>
      </c>
      <c r="H235" s="28">
        <f t="shared" ref="H235" si="1544">G235/G$297</f>
        <v>0</v>
      </c>
      <c r="I235" s="29">
        <v>0</v>
      </c>
      <c r="J235" s="28">
        <f t="shared" ref="J235" si="1545">I235/I$297</f>
        <v>0</v>
      </c>
      <c r="K235" s="29">
        <v>0</v>
      </c>
      <c r="L235" s="28">
        <f t="shared" ref="L235" si="1546">K235/K$297</f>
        <v>0</v>
      </c>
      <c r="M235" s="29">
        <v>2</v>
      </c>
      <c r="N235" s="28">
        <f t="shared" ref="N235" si="1547">M235/M$297</f>
        <v>1.3157894736842105E-2</v>
      </c>
      <c r="O235" s="29">
        <v>0</v>
      </c>
      <c r="P235" s="28">
        <f t="shared" ref="P235" si="1548">O235/O$297</f>
        <v>0</v>
      </c>
      <c r="Q235" s="29">
        <v>0</v>
      </c>
      <c r="R235" s="28">
        <f t="shared" ref="R235" si="1549">Q235/Q$297</f>
        <v>0</v>
      </c>
      <c r="S235" s="29">
        <v>0</v>
      </c>
      <c r="T235" s="28">
        <f t="shared" ref="T235" si="1550">S235/S$297</f>
        <v>0</v>
      </c>
      <c r="U235" s="40">
        <v>2</v>
      </c>
      <c r="V235" s="41">
        <f t="shared" ref="V235" si="1551">U235/U$297</f>
        <v>3.6563071297989031E-3</v>
      </c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</row>
    <row r="236" spans="1:60">
      <c r="A236" s="75"/>
      <c r="B236" s="78" t="s">
        <v>84</v>
      </c>
      <c r="C236" s="27">
        <v>0</v>
      </c>
      <c r="D236" s="28">
        <f t="shared" ref="D236:F296" si="1552">C236/C$297</f>
        <v>0</v>
      </c>
      <c r="E236" s="29">
        <v>0</v>
      </c>
      <c r="F236" s="28">
        <f t="shared" si="1552"/>
        <v>0</v>
      </c>
      <c r="G236" s="29">
        <v>0</v>
      </c>
      <c r="H236" s="28">
        <f t="shared" ref="H236" si="1553">G236/G$297</f>
        <v>0</v>
      </c>
      <c r="I236" s="29">
        <v>1</v>
      </c>
      <c r="J236" s="28">
        <f t="shared" ref="J236" si="1554">I236/I$297</f>
        <v>1.2500000000000001E-2</v>
      </c>
      <c r="K236" s="29">
        <v>0</v>
      </c>
      <c r="L236" s="28">
        <f t="shared" ref="L236" si="1555">K236/K$297</f>
        <v>0</v>
      </c>
      <c r="M236" s="29">
        <v>2</v>
      </c>
      <c r="N236" s="28">
        <f t="shared" ref="N236" si="1556">M236/M$297</f>
        <v>1.3157894736842105E-2</v>
      </c>
      <c r="O236" s="29">
        <v>0</v>
      </c>
      <c r="P236" s="28">
        <f t="shared" ref="P236" si="1557">O236/O$297</f>
        <v>0</v>
      </c>
      <c r="Q236" s="29">
        <v>1</v>
      </c>
      <c r="R236" s="28">
        <f t="shared" ref="R236" si="1558">Q236/Q$297</f>
        <v>1.098901098901099E-2</v>
      </c>
      <c r="S236" s="29">
        <v>0</v>
      </c>
      <c r="T236" s="28">
        <f t="shared" ref="T236" si="1559">S236/S$297</f>
        <v>0</v>
      </c>
      <c r="U236" s="40">
        <v>4</v>
      </c>
      <c r="V236" s="41">
        <f t="shared" ref="V236" si="1560">U236/U$297</f>
        <v>7.3126142595978062E-3</v>
      </c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</row>
    <row r="237" spans="1:60" ht="24">
      <c r="A237" s="75"/>
      <c r="B237" s="78" t="s">
        <v>85</v>
      </c>
      <c r="C237" s="27">
        <v>0</v>
      </c>
      <c r="D237" s="28">
        <f t="shared" si="1552"/>
        <v>0</v>
      </c>
      <c r="E237" s="29">
        <v>0</v>
      </c>
      <c r="F237" s="28">
        <f t="shared" si="1552"/>
        <v>0</v>
      </c>
      <c r="G237" s="29">
        <v>0</v>
      </c>
      <c r="H237" s="28">
        <f t="shared" ref="H237" si="1561">G237/G$297</f>
        <v>0</v>
      </c>
      <c r="I237" s="29">
        <v>1</v>
      </c>
      <c r="J237" s="28">
        <f t="shared" ref="J237" si="1562">I237/I$297</f>
        <v>1.2500000000000001E-2</v>
      </c>
      <c r="K237" s="29">
        <v>0</v>
      </c>
      <c r="L237" s="28">
        <f t="shared" ref="L237" si="1563">K237/K$297</f>
        <v>0</v>
      </c>
      <c r="M237" s="29">
        <v>0</v>
      </c>
      <c r="N237" s="28">
        <f t="shared" ref="N237" si="1564">M237/M$297</f>
        <v>0</v>
      </c>
      <c r="O237" s="29">
        <v>0</v>
      </c>
      <c r="P237" s="28">
        <f t="shared" ref="P237" si="1565">O237/O$297</f>
        <v>0</v>
      </c>
      <c r="Q237" s="29">
        <v>1</v>
      </c>
      <c r="R237" s="28">
        <f t="shared" ref="R237" si="1566">Q237/Q$297</f>
        <v>1.098901098901099E-2</v>
      </c>
      <c r="S237" s="29">
        <v>0</v>
      </c>
      <c r="T237" s="28">
        <f t="shared" ref="T237" si="1567">S237/S$297</f>
        <v>0</v>
      </c>
      <c r="U237" s="40">
        <v>2</v>
      </c>
      <c r="V237" s="41">
        <f t="shared" ref="V237" si="1568">U237/U$297</f>
        <v>3.6563071297989031E-3</v>
      </c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</row>
    <row r="238" spans="1:60" ht="24">
      <c r="A238" s="75"/>
      <c r="B238" s="78" t="s">
        <v>296</v>
      </c>
      <c r="C238" s="27">
        <v>0</v>
      </c>
      <c r="D238" s="28">
        <f t="shared" si="1552"/>
        <v>0</v>
      </c>
      <c r="E238" s="29">
        <v>0</v>
      </c>
      <c r="F238" s="28">
        <f t="shared" si="1552"/>
        <v>0</v>
      </c>
      <c r="G238" s="29">
        <v>0</v>
      </c>
      <c r="H238" s="28">
        <f t="shared" ref="H238" si="1569">G238/G$297</f>
        <v>0</v>
      </c>
      <c r="I238" s="29">
        <v>0</v>
      </c>
      <c r="J238" s="28">
        <f t="shared" ref="J238" si="1570">I238/I$297</f>
        <v>0</v>
      </c>
      <c r="K238" s="29">
        <v>0</v>
      </c>
      <c r="L238" s="28">
        <f t="shared" ref="L238" si="1571">K238/K$297</f>
        <v>0</v>
      </c>
      <c r="M238" s="29">
        <v>2</v>
      </c>
      <c r="N238" s="28">
        <f t="shared" ref="N238" si="1572">M238/M$297</f>
        <v>1.3157894736842105E-2</v>
      </c>
      <c r="O238" s="29">
        <v>0</v>
      </c>
      <c r="P238" s="28">
        <f t="shared" ref="P238" si="1573">O238/O$297</f>
        <v>0</v>
      </c>
      <c r="Q238" s="29">
        <v>0</v>
      </c>
      <c r="R238" s="28">
        <f t="shared" ref="R238" si="1574">Q238/Q$297</f>
        <v>0</v>
      </c>
      <c r="S238" s="29">
        <v>0</v>
      </c>
      <c r="T238" s="28">
        <f t="shared" ref="T238" si="1575">S238/S$297</f>
        <v>0</v>
      </c>
      <c r="U238" s="40">
        <v>2</v>
      </c>
      <c r="V238" s="41">
        <f t="shared" ref="V238" si="1576">U238/U$297</f>
        <v>3.6563071297989031E-3</v>
      </c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</row>
    <row r="239" spans="1:60">
      <c r="A239" s="75"/>
      <c r="B239" s="78" t="s">
        <v>297</v>
      </c>
      <c r="C239" s="27">
        <v>0</v>
      </c>
      <c r="D239" s="28">
        <f t="shared" si="1552"/>
        <v>0</v>
      </c>
      <c r="E239" s="29">
        <v>0</v>
      </c>
      <c r="F239" s="28">
        <f t="shared" si="1552"/>
        <v>0</v>
      </c>
      <c r="G239" s="29">
        <v>0</v>
      </c>
      <c r="H239" s="28">
        <f t="shared" ref="H239" si="1577">G239/G$297</f>
        <v>0</v>
      </c>
      <c r="I239" s="29">
        <v>0</v>
      </c>
      <c r="J239" s="28">
        <f t="shared" ref="J239" si="1578">I239/I$297</f>
        <v>0</v>
      </c>
      <c r="K239" s="29">
        <v>0</v>
      </c>
      <c r="L239" s="28">
        <f t="shared" ref="L239" si="1579">K239/K$297</f>
        <v>0</v>
      </c>
      <c r="M239" s="29">
        <v>1</v>
      </c>
      <c r="N239" s="28">
        <f t="shared" ref="N239" si="1580">M239/M$297</f>
        <v>6.5789473684210523E-3</v>
      </c>
      <c r="O239" s="29">
        <v>0</v>
      </c>
      <c r="P239" s="28">
        <f t="shared" ref="P239" si="1581">O239/O$297</f>
        <v>0</v>
      </c>
      <c r="Q239" s="29">
        <v>0</v>
      </c>
      <c r="R239" s="28">
        <f t="shared" ref="R239" si="1582">Q239/Q$297</f>
        <v>0</v>
      </c>
      <c r="S239" s="29">
        <v>1</v>
      </c>
      <c r="T239" s="28">
        <f t="shared" ref="T239" si="1583">S239/S$297</f>
        <v>2.9411764705882353E-2</v>
      </c>
      <c r="U239" s="40">
        <v>2</v>
      </c>
      <c r="V239" s="41">
        <f t="shared" ref="V239" si="1584">U239/U$297</f>
        <v>3.6563071297989031E-3</v>
      </c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</row>
    <row r="240" spans="1:60">
      <c r="A240" s="75"/>
      <c r="B240" s="78" t="s">
        <v>298</v>
      </c>
      <c r="C240" s="27">
        <v>0</v>
      </c>
      <c r="D240" s="28">
        <f t="shared" si="1552"/>
        <v>0</v>
      </c>
      <c r="E240" s="29">
        <v>0</v>
      </c>
      <c r="F240" s="28">
        <f t="shared" si="1552"/>
        <v>0</v>
      </c>
      <c r="G240" s="29">
        <v>0</v>
      </c>
      <c r="H240" s="28">
        <f t="shared" ref="H240" si="1585">G240/G$297</f>
        <v>0</v>
      </c>
      <c r="I240" s="29">
        <v>0</v>
      </c>
      <c r="J240" s="28">
        <f t="shared" ref="J240" si="1586">I240/I$297</f>
        <v>0</v>
      </c>
      <c r="K240" s="29">
        <v>0</v>
      </c>
      <c r="L240" s="28">
        <f t="shared" ref="L240" si="1587">K240/K$297</f>
        <v>0</v>
      </c>
      <c r="M240" s="29">
        <v>1</v>
      </c>
      <c r="N240" s="28">
        <f t="shared" ref="N240" si="1588">M240/M$297</f>
        <v>6.5789473684210523E-3</v>
      </c>
      <c r="O240" s="29">
        <v>0</v>
      </c>
      <c r="P240" s="28">
        <f t="shared" ref="P240" si="1589">O240/O$297</f>
        <v>0</v>
      </c>
      <c r="Q240" s="29">
        <v>1</v>
      </c>
      <c r="R240" s="28">
        <f t="shared" ref="R240" si="1590">Q240/Q$297</f>
        <v>1.098901098901099E-2</v>
      </c>
      <c r="S240" s="29">
        <v>0</v>
      </c>
      <c r="T240" s="28">
        <f t="shared" ref="T240" si="1591">S240/S$297</f>
        <v>0</v>
      </c>
      <c r="U240" s="40">
        <v>2</v>
      </c>
      <c r="V240" s="41">
        <f t="shared" ref="V240" si="1592">U240/U$297</f>
        <v>3.6563071297989031E-3</v>
      </c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</row>
    <row r="241" spans="1:60">
      <c r="A241" s="75"/>
      <c r="B241" s="78" t="s">
        <v>86</v>
      </c>
      <c r="C241" s="27">
        <v>0</v>
      </c>
      <c r="D241" s="28">
        <f t="shared" si="1552"/>
        <v>0</v>
      </c>
      <c r="E241" s="29">
        <v>0</v>
      </c>
      <c r="F241" s="28">
        <f t="shared" si="1552"/>
        <v>0</v>
      </c>
      <c r="G241" s="29">
        <v>0</v>
      </c>
      <c r="H241" s="28">
        <f t="shared" ref="H241" si="1593">G241/G$297</f>
        <v>0</v>
      </c>
      <c r="I241" s="29">
        <v>0</v>
      </c>
      <c r="J241" s="28">
        <f t="shared" ref="J241" si="1594">I241/I$297</f>
        <v>0</v>
      </c>
      <c r="K241" s="29">
        <v>0</v>
      </c>
      <c r="L241" s="28">
        <f t="shared" ref="L241" si="1595">K241/K$297</f>
        <v>0</v>
      </c>
      <c r="M241" s="29">
        <v>1</v>
      </c>
      <c r="N241" s="28">
        <f t="shared" ref="N241" si="1596">M241/M$297</f>
        <v>6.5789473684210523E-3</v>
      </c>
      <c r="O241" s="29">
        <v>0</v>
      </c>
      <c r="P241" s="28">
        <f t="shared" ref="P241" si="1597">O241/O$297</f>
        <v>0</v>
      </c>
      <c r="Q241" s="29">
        <v>1</v>
      </c>
      <c r="R241" s="28">
        <f t="shared" ref="R241" si="1598">Q241/Q$297</f>
        <v>1.098901098901099E-2</v>
      </c>
      <c r="S241" s="29">
        <v>0</v>
      </c>
      <c r="T241" s="28">
        <f t="shared" ref="T241" si="1599">S241/S$297</f>
        <v>0</v>
      </c>
      <c r="U241" s="40">
        <v>2</v>
      </c>
      <c r="V241" s="41">
        <f t="shared" ref="V241" si="1600">U241/U$297</f>
        <v>3.6563071297989031E-3</v>
      </c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</row>
    <row r="242" spans="1:60">
      <c r="A242" s="75"/>
      <c r="B242" s="78" t="s">
        <v>87</v>
      </c>
      <c r="C242" s="27">
        <v>0</v>
      </c>
      <c r="D242" s="28">
        <f t="shared" si="1552"/>
        <v>0</v>
      </c>
      <c r="E242" s="29">
        <v>0</v>
      </c>
      <c r="F242" s="28">
        <f t="shared" si="1552"/>
        <v>0</v>
      </c>
      <c r="G242" s="29">
        <v>0</v>
      </c>
      <c r="H242" s="28">
        <f t="shared" ref="H242" si="1601">G242/G$297</f>
        <v>0</v>
      </c>
      <c r="I242" s="29">
        <v>0</v>
      </c>
      <c r="J242" s="28">
        <f t="shared" ref="J242" si="1602">I242/I$297</f>
        <v>0</v>
      </c>
      <c r="K242" s="29">
        <v>0</v>
      </c>
      <c r="L242" s="28">
        <f t="shared" ref="L242" si="1603">K242/K$297</f>
        <v>0</v>
      </c>
      <c r="M242" s="29">
        <v>4</v>
      </c>
      <c r="N242" s="28">
        <f t="shared" ref="N242" si="1604">M242/M$297</f>
        <v>2.6315789473684209E-2</v>
      </c>
      <c r="O242" s="29">
        <v>0</v>
      </c>
      <c r="P242" s="28">
        <f t="shared" ref="P242" si="1605">O242/O$297</f>
        <v>0</v>
      </c>
      <c r="Q242" s="29">
        <v>1</v>
      </c>
      <c r="R242" s="28">
        <f t="shared" ref="R242" si="1606">Q242/Q$297</f>
        <v>1.098901098901099E-2</v>
      </c>
      <c r="S242" s="29">
        <v>2</v>
      </c>
      <c r="T242" s="28">
        <f t="shared" ref="T242" si="1607">S242/S$297</f>
        <v>5.8823529411764705E-2</v>
      </c>
      <c r="U242" s="40">
        <v>7</v>
      </c>
      <c r="V242" s="41">
        <f t="shared" ref="V242" si="1608">U242/U$297</f>
        <v>1.2797074954296161E-2</v>
      </c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</row>
    <row r="243" spans="1:60">
      <c r="A243" s="75"/>
      <c r="B243" s="78" t="s">
        <v>88</v>
      </c>
      <c r="C243" s="27">
        <v>1</v>
      </c>
      <c r="D243" s="28">
        <f t="shared" si="1552"/>
        <v>1.7543859649122806E-2</v>
      </c>
      <c r="E243" s="29">
        <v>1</v>
      </c>
      <c r="F243" s="28">
        <f t="shared" si="1552"/>
        <v>9.0909090909090912E-2</v>
      </c>
      <c r="G243" s="29">
        <v>0</v>
      </c>
      <c r="H243" s="28">
        <f t="shared" ref="H243" si="1609">G243/G$297</f>
        <v>0</v>
      </c>
      <c r="I243" s="29">
        <v>0</v>
      </c>
      <c r="J243" s="28">
        <f t="shared" ref="J243" si="1610">I243/I$297</f>
        <v>0</v>
      </c>
      <c r="K243" s="29">
        <v>0</v>
      </c>
      <c r="L243" s="28">
        <f t="shared" ref="L243" si="1611">K243/K$297</f>
        <v>0</v>
      </c>
      <c r="M243" s="29">
        <v>1</v>
      </c>
      <c r="N243" s="28">
        <f t="shared" ref="N243" si="1612">M243/M$297</f>
        <v>6.5789473684210523E-3</v>
      </c>
      <c r="O243" s="29">
        <v>0</v>
      </c>
      <c r="P243" s="28">
        <f t="shared" ref="P243" si="1613">O243/O$297</f>
        <v>0</v>
      </c>
      <c r="Q243" s="29">
        <v>0</v>
      </c>
      <c r="R243" s="28">
        <f t="shared" ref="R243" si="1614">Q243/Q$297</f>
        <v>0</v>
      </c>
      <c r="S243" s="29">
        <v>0</v>
      </c>
      <c r="T243" s="28">
        <f t="shared" ref="T243" si="1615">S243/S$297</f>
        <v>0</v>
      </c>
      <c r="U243" s="40">
        <v>3</v>
      </c>
      <c r="V243" s="41">
        <f t="shared" ref="V243" si="1616">U243/U$297</f>
        <v>5.4844606946983544E-3</v>
      </c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</row>
    <row r="244" spans="1:60">
      <c r="A244" s="75"/>
      <c r="B244" s="78" t="s">
        <v>299</v>
      </c>
      <c r="C244" s="27">
        <v>0</v>
      </c>
      <c r="D244" s="28">
        <f t="shared" si="1552"/>
        <v>0</v>
      </c>
      <c r="E244" s="29">
        <v>0</v>
      </c>
      <c r="F244" s="28">
        <f t="shared" si="1552"/>
        <v>0</v>
      </c>
      <c r="G244" s="29">
        <v>1</v>
      </c>
      <c r="H244" s="28">
        <f t="shared" ref="H244" si="1617">G244/G$297</f>
        <v>6.25E-2</v>
      </c>
      <c r="I244" s="29">
        <v>1</v>
      </c>
      <c r="J244" s="28">
        <f t="shared" ref="J244" si="1618">I244/I$297</f>
        <v>1.2500000000000001E-2</v>
      </c>
      <c r="K244" s="29">
        <v>1</v>
      </c>
      <c r="L244" s="28">
        <f t="shared" ref="L244" si="1619">K244/K$297</f>
        <v>1.8518518518518517E-2</v>
      </c>
      <c r="M244" s="29">
        <v>2</v>
      </c>
      <c r="N244" s="28">
        <f t="shared" ref="N244" si="1620">M244/M$297</f>
        <v>1.3157894736842105E-2</v>
      </c>
      <c r="O244" s="29">
        <v>0</v>
      </c>
      <c r="P244" s="28">
        <f t="shared" ref="P244" si="1621">O244/O$297</f>
        <v>0</v>
      </c>
      <c r="Q244" s="29">
        <v>1</v>
      </c>
      <c r="R244" s="28">
        <f t="shared" ref="R244" si="1622">Q244/Q$297</f>
        <v>1.098901098901099E-2</v>
      </c>
      <c r="S244" s="29">
        <v>0</v>
      </c>
      <c r="T244" s="28">
        <f t="shared" ref="T244" si="1623">S244/S$297</f>
        <v>0</v>
      </c>
      <c r="U244" s="40">
        <v>6</v>
      </c>
      <c r="V244" s="41">
        <f t="shared" ref="V244" si="1624">U244/U$297</f>
        <v>1.0968921389396709E-2</v>
      </c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</row>
    <row r="245" spans="1:60" ht="24">
      <c r="A245" s="75"/>
      <c r="B245" s="78" t="s">
        <v>89</v>
      </c>
      <c r="C245" s="27">
        <v>0</v>
      </c>
      <c r="D245" s="28">
        <f t="shared" si="1552"/>
        <v>0</v>
      </c>
      <c r="E245" s="29">
        <v>0</v>
      </c>
      <c r="F245" s="28">
        <f t="shared" si="1552"/>
        <v>0</v>
      </c>
      <c r="G245" s="29">
        <v>0</v>
      </c>
      <c r="H245" s="28">
        <f t="shared" ref="H245" si="1625">G245/G$297</f>
        <v>0</v>
      </c>
      <c r="I245" s="29">
        <v>0</v>
      </c>
      <c r="J245" s="28">
        <f t="shared" ref="J245" si="1626">I245/I$297</f>
        <v>0</v>
      </c>
      <c r="K245" s="29">
        <v>1</v>
      </c>
      <c r="L245" s="28">
        <f t="shared" ref="L245" si="1627">K245/K$297</f>
        <v>1.8518518518518517E-2</v>
      </c>
      <c r="M245" s="29">
        <v>0</v>
      </c>
      <c r="N245" s="28">
        <f t="shared" ref="N245" si="1628">M245/M$297</f>
        <v>0</v>
      </c>
      <c r="O245" s="29">
        <v>0</v>
      </c>
      <c r="P245" s="28">
        <f t="shared" ref="P245" si="1629">O245/O$297</f>
        <v>0</v>
      </c>
      <c r="Q245" s="29">
        <v>0</v>
      </c>
      <c r="R245" s="28">
        <f t="shared" ref="R245" si="1630">Q245/Q$297</f>
        <v>0</v>
      </c>
      <c r="S245" s="29">
        <v>0</v>
      </c>
      <c r="T245" s="28">
        <f t="shared" ref="T245" si="1631">S245/S$297</f>
        <v>0</v>
      </c>
      <c r="U245" s="40">
        <v>1</v>
      </c>
      <c r="V245" s="41">
        <f t="shared" ref="V245" si="1632">U245/U$297</f>
        <v>1.8281535648994515E-3</v>
      </c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</row>
    <row r="246" spans="1:60" ht="24">
      <c r="A246" s="75"/>
      <c r="B246" s="78" t="s">
        <v>300</v>
      </c>
      <c r="C246" s="27">
        <v>0</v>
      </c>
      <c r="D246" s="28">
        <f t="shared" si="1552"/>
        <v>0</v>
      </c>
      <c r="E246" s="29">
        <v>0</v>
      </c>
      <c r="F246" s="28">
        <f t="shared" si="1552"/>
        <v>0</v>
      </c>
      <c r="G246" s="29">
        <v>0</v>
      </c>
      <c r="H246" s="28">
        <f t="shared" ref="H246" si="1633">G246/G$297</f>
        <v>0</v>
      </c>
      <c r="I246" s="29">
        <v>0</v>
      </c>
      <c r="J246" s="28">
        <f t="shared" ref="J246" si="1634">I246/I$297</f>
        <v>0</v>
      </c>
      <c r="K246" s="29">
        <v>0</v>
      </c>
      <c r="L246" s="28">
        <f t="shared" ref="L246" si="1635">K246/K$297</f>
        <v>0</v>
      </c>
      <c r="M246" s="29">
        <v>1</v>
      </c>
      <c r="N246" s="28">
        <f t="shared" ref="N246" si="1636">M246/M$297</f>
        <v>6.5789473684210523E-3</v>
      </c>
      <c r="O246" s="29">
        <v>0</v>
      </c>
      <c r="P246" s="28">
        <f t="shared" ref="P246" si="1637">O246/O$297</f>
        <v>0</v>
      </c>
      <c r="Q246" s="29">
        <v>0</v>
      </c>
      <c r="R246" s="28">
        <f t="shared" ref="R246" si="1638">Q246/Q$297</f>
        <v>0</v>
      </c>
      <c r="S246" s="29">
        <v>0</v>
      </c>
      <c r="T246" s="28">
        <f t="shared" ref="T246" si="1639">S246/S$297</f>
        <v>0</v>
      </c>
      <c r="U246" s="40">
        <v>1</v>
      </c>
      <c r="V246" s="41">
        <f t="shared" ref="V246" si="1640">U246/U$297</f>
        <v>1.8281535648994515E-3</v>
      </c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</row>
    <row r="247" spans="1:60" ht="24">
      <c r="A247" s="75"/>
      <c r="B247" s="78" t="s">
        <v>301</v>
      </c>
      <c r="C247" s="27">
        <v>0</v>
      </c>
      <c r="D247" s="28">
        <f t="shared" si="1552"/>
        <v>0</v>
      </c>
      <c r="E247" s="29">
        <v>0</v>
      </c>
      <c r="F247" s="28">
        <f t="shared" si="1552"/>
        <v>0</v>
      </c>
      <c r="G247" s="29">
        <v>0</v>
      </c>
      <c r="H247" s="28">
        <f t="shared" ref="H247" si="1641">G247/G$297</f>
        <v>0</v>
      </c>
      <c r="I247" s="29">
        <v>0</v>
      </c>
      <c r="J247" s="28">
        <f t="shared" ref="J247" si="1642">I247/I$297</f>
        <v>0</v>
      </c>
      <c r="K247" s="29">
        <v>1</v>
      </c>
      <c r="L247" s="28">
        <f t="shared" ref="L247" si="1643">K247/K$297</f>
        <v>1.8518518518518517E-2</v>
      </c>
      <c r="M247" s="29">
        <v>1</v>
      </c>
      <c r="N247" s="28">
        <f t="shared" ref="N247" si="1644">M247/M$297</f>
        <v>6.5789473684210523E-3</v>
      </c>
      <c r="O247" s="29">
        <v>0</v>
      </c>
      <c r="P247" s="28">
        <f t="shared" ref="P247" si="1645">O247/O$297</f>
        <v>0</v>
      </c>
      <c r="Q247" s="29">
        <v>0</v>
      </c>
      <c r="R247" s="28">
        <f t="shared" ref="R247" si="1646">Q247/Q$297</f>
        <v>0</v>
      </c>
      <c r="S247" s="29">
        <v>0</v>
      </c>
      <c r="T247" s="28">
        <f t="shared" ref="T247" si="1647">S247/S$297</f>
        <v>0</v>
      </c>
      <c r="U247" s="40">
        <v>2</v>
      </c>
      <c r="V247" s="41">
        <f t="shared" ref="V247" si="1648">U247/U$297</f>
        <v>3.6563071297989031E-3</v>
      </c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</row>
    <row r="248" spans="1:60" ht="24">
      <c r="A248" s="75"/>
      <c r="B248" s="78" t="s">
        <v>90</v>
      </c>
      <c r="C248" s="27">
        <v>2</v>
      </c>
      <c r="D248" s="28">
        <f t="shared" si="1552"/>
        <v>3.5087719298245612E-2</v>
      </c>
      <c r="E248" s="29">
        <v>0</v>
      </c>
      <c r="F248" s="28">
        <f t="shared" si="1552"/>
        <v>0</v>
      </c>
      <c r="G248" s="29">
        <v>0</v>
      </c>
      <c r="H248" s="28">
        <f t="shared" ref="H248" si="1649">G248/G$297</f>
        <v>0</v>
      </c>
      <c r="I248" s="29">
        <v>3</v>
      </c>
      <c r="J248" s="28">
        <f t="shared" ref="J248" si="1650">I248/I$297</f>
        <v>3.7499999999999999E-2</v>
      </c>
      <c r="K248" s="29">
        <v>0</v>
      </c>
      <c r="L248" s="28">
        <f t="shared" ref="L248" si="1651">K248/K$297</f>
        <v>0</v>
      </c>
      <c r="M248" s="29">
        <v>0</v>
      </c>
      <c r="N248" s="28">
        <f t="shared" ref="N248" si="1652">M248/M$297</f>
        <v>0</v>
      </c>
      <c r="O248" s="29">
        <v>0</v>
      </c>
      <c r="P248" s="28">
        <f t="shared" ref="P248" si="1653">O248/O$297</f>
        <v>0</v>
      </c>
      <c r="Q248" s="29">
        <v>0</v>
      </c>
      <c r="R248" s="28">
        <f t="shared" ref="R248" si="1654">Q248/Q$297</f>
        <v>0</v>
      </c>
      <c r="S248" s="29">
        <v>0</v>
      </c>
      <c r="T248" s="28">
        <f t="shared" ref="T248" si="1655">S248/S$297</f>
        <v>0</v>
      </c>
      <c r="U248" s="40">
        <v>5</v>
      </c>
      <c r="V248" s="41">
        <f t="shared" ref="V248" si="1656">U248/U$297</f>
        <v>9.140767824497258E-3</v>
      </c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</row>
    <row r="249" spans="1:60" ht="24">
      <c r="A249" s="75"/>
      <c r="B249" s="78" t="s">
        <v>91</v>
      </c>
      <c r="C249" s="27">
        <v>0</v>
      </c>
      <c r="D249" s="28">
        <f t="shared" si="1552"/>
        <v>0</v>
      </c>
      <c r="E249" s="29">
        <v>0</v>
      </c>
      <c r="F249" s="28">
        <f t="shared" si="1552"/>
        <v>0</v>
      </c>
      <c r="G249" s="29">
        <v>0</v>
      </c>
      <c r="H249" s="28">
        <f t="shared" ref="H249" si="1657">G249/G$297</f>
        <v>0</v>
      </c>
      <c r="I249" s="29">
        <v>4</v>
      </c>
      <c r="J249" s="28">
        <f t="shared" ref="J249" si="1658">I249/I$297</f>
        <v>0.05</v>
      </c>
      <c r="K249" s="29">
        <v>0</v>
      </c>
      <c r="L249" s="28">
        <f t="shared" ref="L249" si="1659">K249/K$297</f>
        <v>0</v>
      </c>
      <c r="M249" s="29">
        <v>0</v>
      </c>
      <c r="N249" s="28">
        <f t="shared" ref="N249" si="1660">M249/M$297</f>
        <v>0</v>
      </c>
      <c r="O249" s="29">
        <v>0</v>
      </c>
      <c r="P249" s="28">
        <f t="shared" ref="P249" si="1661">O249/O$297</f>
        <v>0</v>
      </c>
      <c r="Q249" s="29">
        <v>0</v>
      </c>
      <c r="R249" s="28">
        <f t="shared" ref="R249" si="1662">Q249/Q$297</f>
        <v>0</v>
      </c>
      <c r="S249" s="29">
        <v>0</v>
      </c>
      <c r="T249" s="28">
        <f t="shared" ref="T249" si="1663">S249/S$297</f>
        <v>0</v>
      </c>
      <c r="U249" s="40">
        <v>4</v>
      </c>
      <c r="V249" s="41">
        <f t="shared" ref="V249" si="1664">U249/U$297</f>
        <v>7.3126142595978062E-3</v>
      </c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</row>
    <row r="250" spans="1:60" ht="24">
      <c r="A250" s="75"/>
      <c r="B250" s="78" t="s">
        <v>92</v>
      </c>
      <c r="C250" s="27">
        <v>0</v>
      </c>
      <c r="D250" s="28">
        <f t="shared" si="1552"/>
        <v>0</v>
      </c>
      <c r="E250" s="29">
        <v>0</v>
      </c>
      <c r="F250" s="28">
        <f t="shared" si="1552"/>
        <v>0</v>
      </c>
      <c r="G250" s="29">
        <v>0</v>
      </c>
      <c r="H250" s="28">
        <f t="shared" ref="H250" si="1665">G250/G$297</f>
        <v>0</v>
      </c>
      <c r="I250" s="29">
        <v>0</v>
      </c>
      <c r="J250" s="28">
        <f t="shared" ref="J250" si="1666">I250/I$297</f>
        <v>0</v>
      </c>
      <c r="K250" s="29">
        <v>0</v>
      </c>
      <c r="L250" s="28">
        <f t="shared" ref="L250" si="1667">K250/K$297</f>
        <v>0</v>
      </c>
      <c r="M250" s="29">
        <v>0</v>
      </c>
      <c r="N250" s="28">
        <f t="shared" ref="N250" si="1668">M250/M$297</f>
        <v>0</v>
      </c>
      <c r="O250" s="29">
        <v>0</v>
      </c>
      <c r="P250" s="28">
        <f t="shared" ref="P250" si="1669">O250/O$297</f>
        <v>0</v>
      </c>
      <c r="Q250" s="29">
        <v>1</v>
      </c>
      <c r="R250" s="28">
        <f t="shared" ref="R250" si="1670">Q250/Q$297</f>
        <v>1.098901098901099E-2</v>
      </c>
      <c r="S250" s="29">
        <v>0</v>
      </c>
      <c r="T250" s="28">
        <f t="shared" ref="T250" si="1671">S250/S$297</f>
        <v>0</v>
      </c>
      <c r="U250" s="40">
        <v>1</v>
      </c>
      <c r="V250" s="41">
        <f t="shared" ref="V250" si="1672">U250/U$297</f>
        <v>1.8281535648994515E-3</v>
      </c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</row>
    <row r="251" spans="1:60" ht="24">
      <c r="A251" s="75"/>
      <c r="B251" s="78" t="s">
        <v>302</v>
      </c>
      <c r="C251" s="27">
        <v>0</v>
      </c>
      <c r="D251" s="28">
        <f t="shared" si="1552"/>
        <v>0</v>
      </c>
      <c r="E251" s="29">
        <v>0</v>
      </c>
      <c r="F251" s="28">
        <f t="shared" si="1552"/>
        <v>0</v>
      </c>
      <c r="G251" s="29">
        <v>0</v>
      </c>
      <c r="H251" s="28">
        <f t="shared" ref="H251" si="1673">G251/G$297</f>
        <v>0</v>
      </c>
      <c r="I251" s="29">
        <v>0</v>
      </c>
      <c r="J251" s="28">
        <f t="shared" ref="J251" si="1674">I251/I$297</f>
        <v>0</v>
      </c>
      <c r="K251" s="29">
        <v>0</v>
      </c>
      <c r="L251" s="28">
        <f t="shared" ref="L251" si="1675">K251/K$297</f>
        <v>0</v>
      </c>
      <c r="M251" s="29">
        <v>1</v>
      </c>
      <c r="N251" s="28">
        <f t="shared" ref="N251" si="1676">M251/M$297</f>
        <v>6.5789473684210523E-3</v>
      </c>
      <c r="O251" s="29">
        <v>0</v>
      </c>
      <c r="P251" s="28">
        <f t="shared" ref="P251" si="1677">O251/O$297</f>
        <v>0</v>
      </c>
      <c r="Q251" s="29">
        <v>0</v>
      </c>
      <c r="R251" s="28">
        <f t="shared" ref="R251" si="1678">Q251/Q$297</f>
        <v>0</v>
      </c>
      <c r="S251" s="29">
        <v>0</v>
      </c>
      <c r="T251" s="28">
        <f t="shared" ref="T251" si="1679">S251/S$297</f>
        <v>0</v>
      </c>
      <c r="U251" s="40">
        <v>1</v>
      </c>
      <c r="V251" s="41">
        <f t="shared" ref="V251" si="1680">U251/U$297</f>
        <v>1.8281535648994515E-3</v>
      </c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</row>
    <row r="252" spans="1:60" ht="24">
      <c r="A252" s="75"/>
      <c r="B252" s="78" t="s">
        <v>93</v>
      </c>
      <c r="C252" s="27">
        <v>0</v>
      </c>
      <c r="D252" s="28">
        <f t="shared" si="1552"/>
        <v>0</v>
      </c>
      <c r="E252" s="29">
        <v>0</v>
      </c>
      <c r="F252" s="28">
        <f t="shared" si="1552"/>
        <v>0</v>
      </c>
      <c r="G252" s="29">
        <v>0</v>
      </c>
      <c r="H252" s="28">
        <f t="shared" ref="H252" si="1681">G252/G$297</f>
        <v>0</v>
      </c>
      <c r="I252" s="29">
        <v>0</v>
      </c>
      <c r="J252" s="28">
        <f t="shared" ref="J252" si="1682">I252/I$297</f>
        <v>0</v>
      </c>
      <c r="K252" s="29">
        <v>0</v>
      </c>
      <c r="L252" s="28">
        <f t="shared" ref="L252" si="1683">K252/K$297</f>
        <v>0</v>
      </c>
      <c r="M252" s="29">
        <v>0</v>
      </c>
      <c r="N252" s="28">
        <f t="shared" ref="N252" si="1684">M252/M$297</f>
        <v>0</v>
      </c>
      <c r="O252" s="29">
        <v>0</v>
      </c>
      <c r="P252" s="28">
        <f t="shared" ref="P252" si="1685">O252/O$297</f>
        <v>0</v>
      </c>
      <c r="Q252" s="29">
        <v>2</v>
      </c>
      <c r="R252" s="28">
        <f t="shared" ref="R252" si="1686">Q252/Q$297</f>
        <v>2.197802197802198E-2</v>
      </c>
      <c r="S252" s="29">
        <v>0</v>
      </c>
      <c r="T252" s="28">
        <f t="shared" ref="T252" si="1687">S252/S$297</f>
        <v>0</v>
      </c>
      <c r="U252" s="40">
        <v>2</v>
      </c>
      <c r="V252" s="41">
        <f t="shared" ref="V252" si="1688">U252/U$297</f>
        <v>3.6563071297989031E-3</v>
      </c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</row>
    <row r="253" spans="1:60" ht="24">
      <c r="A253" s="75"/>
      <c r="B253" s="78" t="s">
        <v>94</v>
      </c>
      <c r="C253" s="27">
        <v>0</v>
      </c>
      <c r="D253" s="28">
        <f t="shared" si="1552"/>
        <v>0</v>
      </c>
      <c r="E253" s="29">
        <v>0</v>
      </c>
      <c r="F253" s="28">
        <f t="shared" si="1552"/>
        <v>0</v>
      </c>
      <c r="G253" s="29">
        <v>0</v>
      </c>
      <c r="H253" s="28">
        <f t="shared" ref="H253" si="1689">G253/G$297</f>
        <v>0</v>
      </c>
      <c r="I253" s="29">
        <v>0</v>
      </c>
      <c r="J253" s="28">
        <f t="shared" ref="J253" si="1690">I253/I$297</f>
        <v>0</v>
      </c>
      <c r="K253" s="29">
        <v>0</v>
      </c>
      <c r="L253" s="28">
        <f t="shared" ref="L253" si="1691">K253/K$297</f>
        <v>0</v>
      </c>
      <c r="M253" s="29">
        <v>0</v>
      </c>
      <c r="N253" s="28">
        <f t="shared" ref="N253" si="1692">M253/M$297</f>
        <v>0</v>
      </c>
      <c r="O253" s="29">
        <v>1</v>
      </c>
      <c r="P253" s="28">
        <f t="shared" ref="P253" si="1693">O253/O$297</f>
        <v>1.9230769230769232E-2</v>
      </c>
      <c r="Q253" s="29">
        <v>0</v>
      </c>
      <c r="R253" s="28">
        <f t="shared" ref="R253" si="1694">Q253/Q$297</f>
        <v>0</v>
      </c>
      <c r="S253" s="29">
        <v>0</v>
      </c>
      <c r="T253" s="28">
        <f t="shared" ref="T253" si="1695">S253/S$297</f>
        <v>0</v>
      </c>
      <c r="U253" s="40">
        <v>1</v>
      </c>
      <c r="V253" s="41">
        <f t="shared" ref="V253" si="1696">U253/U$297</f>
        <v>1.8281535648994515E-3</v>
      </c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</row>
    <row r="254" spans="1:60" ht="24">
      <c r="A254" s="75"/>
      <c r="B254" s="78" t="s">
        <v>303</v>
      </c>
      <c r="C254" s="27">
        <v>0</v>
      </c>
      <c r="D254" s="28">
        <f t="shared" si="1552"/>
        <v>0</v>
      </c>
      <c r="E254" s="29">
        <v>0</v>
      </c>
      <c r="F254" s="28">
        <f t="shared" si="1552"/>
        <v>0</v>
      </c>
      <c r="G254" s="29">
        <v>0</v>
      </c>
      <c r="H254" s="28">
        <f t="shared" ref="H254" si="1697">G254/G$297</f>
        <v>0</v>
      </c>
      <c r="I254" s="29">
        <v>0</v>
      </c>
      <c r="J254" s="28">
        <f t="shared" ref="J254" si="1698">I254/I$297</f>
        <v>0</v>
      </c>
      <c r="K254" s="29">
        <v>0</v>
      </c>
      <c r="L254" s="28">
        <f t="shared" ref="L254" si="1699">K254/K$297</f>
        <v>0</v>
      </c>
      <c r="M254" s="29">
        <v>0</v>
      </c>
      <c r="N254" s="28">
        <f t="shared" ref="N254" si="1700">M254/M$297</f>
        <v>0</v>
      </c>
      <c r="O254" s="29">
        <v>0</v>
      </c>
      <c r="P254" s="28">
        <f t="shared" ref="P254" si="1701">O254/O$297</f>
        <v>0</v>
      </c>
      <c r="Q254" s="29">
        <v>1</v>
      </c>
      <c r="R254" s="28">
        <f t="shared" ref="R254" si="1702">Q254/Q$297</f>
        <v>1.098901098901099E-2</v>
      </c>
      <c r="S254" s="29">
        <v>0</v>
      </c>
      <c r="T254" s="28">
        <f t="shared" ref="T254" si="1703">S254/S$297</f>
        <v>0</v>
      </c>
      <c r="U254" s="40">
        <v>1</v>
      </c>
      <c r="V254" s="41">
        <f t="shared" ref="V254" si="1704">U254/U$297</f>
        <v>1.8281535648994515E-3</v>
      </c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</row>
    <row r="255" spans="1:60" ht="24">
      <c r="A255" s="75"/>
      <c r="B255" s="78" t="s">
        <v>95</v>
      </c>
      <c r="C255" s="27">
        <v>0</v>
      </c>
      <c r="D255" s="28">
        <f t="shared" si="1552"/>
        <v>0</v>
      </c>
      <c r="E255" s="29">
        <v>0</v>
      </c>
      <c r="F255" s="28">
        <f t="shared" si="1552"/>
        <v>0</v>
      </c>
      <c r="G255" s="29">
        <v>0</v>
      </c>
      <c r="H255" s="28">
        <f t="shared" ref="H255" si="1705">G255/G$297</f>
        <v>0</v>
      </c>
      <c r="I255" s="29">
        <v>0</v>
      </c>
      <c r="J255" s="28">
        <f t="shared" ref="J255" si="1706">I255/I$297</f>
        <v>0</v>
      </c>
      <c r="K255" s="29">
        <v>2</v>
      </c>
      <c r="L255" s="28">
        <f t="shared" ref="L255" si="1707">K255/K$297</f>
        <v>3.7037037037037035E-2</v>
      </c>
      <c r="M255" s="29">
        <v>0</v>
      </c>
      <c r="N255" s="28">
        <f t="shared" ref="N255" si="1708">M255/M$297</f>
        <v>0</v>
      </c>
      <c r="O255" s="29">
        <v>0</v>
      </c>
      <c r="P255" s="28">
        <f t="shared" ref="P255" si="1709">O255/O$297</f>
        <v>0</v>
      </c>
      <c r="Q255" s="29">
        <v>0</v>
      </c>
      <c r="R255" s="28">
        <f t="shared" ref="R255" si="1710">Q255/Q$297</f>
        <v>0</v>
      </c>
      <c r="S255" s="29">
        <v>0</v>
      </c>
      <c r="T255" s="28">
        <f t="shared" ref="T255" si="1711">S255/S$297</f>
        <v>0</v>
      </c>
      <c r="U255" s="40">
        <v>2</v>
      </c>
      <c r="V255" s="41">
        <f t="shared" ref="V255" si="1712">U255/U$297</f>
        <v>3.6563071297989031E-3</v>
      </c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</row>
    <row r="256" spans="1:60" ht="24">
      <c r="A256" s="75"/>
      <c r="B256" s="78" t="s">
        <v>304</v>
      </c>
      <c r="C256" s="27">
        <v>0</v>
      </c>
      <c r="D256" s="28">
        <f t="shared" si="1552"/>
        <v>0</v>
      </c>
      <c r="E256" s="29">
        <v>0</v>
      </c>
      <c r="F256" s="28">
        <f t="shared" si="1552"/>
        <v>0</v>
      </c>
      <c r="G256" s="29">
        <v>0</v>
      </c>
      <c r="H256" s="28">
        <f t="shared" ref="H256" si="1713">G256/G$297</f>
        <v>0</v>
      </c>
      <c r="I256" s="29">
        <v>0</v>
      </c>
      <c r="J256" s="28">
        <f t="shared" ref="J256" si="1714">I256/I$297</f>
        <v>0</v>
      </c>
      <c r="K256" s="29">
        <v>1</v>
      </c>
      <c r="L256" s="28">
        <f t="shared" ref="L256" si="1715">K256/K$297</f>
        <v>1.8518518518518517E-2</v>
      </c>
      <c r="M256" s="29">
        <v>0</v>
      </c>
      <c r="N256" s="28">
        <f t="shared" ref="N256" si="1716">M256/M$297</f>
        <v>0</v>
      </c>
      <c r="O256" s="29">
        <v>0</v>
      </c>
      <c r="P256" s="28">
        <f t="shared" ref="P256" si="1717">O256/O$297</f>
        <v>0</v>
      </c>
      <c r="Q256" s="29">
        <v>0</v>
      </c>
      <c r="R256" s="28">
        <f t="shared" ref="R256" si="1718">Q256/Q$297</f>
        <v>0</v>
      </c>
      <c r="S256" s="29">
        <v>0</v>
      </c>
      <c r="T256" s="28">
        <f t="shared" ref="T256" si="1719">S256/S$297</f>
        <v>0</v>
      </c>
      <c r="U256" s="40">
        <v>1</v>
      </c>
      <c r="V256" s="41">
        <f t="shared" ref="V256" si="1720">U256/U$297</f>
        <v>1.8281535648994515E-3</v>
      </c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</row>
    <row r="257" spans="1:60" ht="24">
      <c r="A257" s="75"/>
      <c r="B257" s="78" t="s">
        <v>305</v>
      </c>
      <c r="C257" s="27">
        <v>0</v>
      </c>
      <c r="D257" s="28">
        <f t="shared" si="1552"/>
        <v>0</v>
      </c>
      <c r="E257" s="29">
        <v>0</v>
      </c>
      <c r="F257" s="28">
        <f t="shared" si="1552"/>
        <v>0</v>
      </c>
      <c r="G257" s="29">
        <v>0</v>
      </c>
      <c r="H257" s="28">
        <f t="shared" ref="H257" si="1721">G257/G$297</f>
        <v>0</v>
      </c>
      <c r="I257" s="29">
        <v>1</v>
      </c>
      <c r="J257" s="28">
        <f t="shared" ref="J257" si="1722">I257/I$297</f>
        <v>1.2500000000000001E-2</v>
      </c>
      <c r="K257" s="29">
        <v>0</v>
      </c>
      <c r="L257" s="28">
        <f t="shared" ref="L257" si="1723">K257/K$297</f>
        <v>0</v>
      </c>
      <c r="M257" s="29">
        <v>0</v>
      </c>
      <c r="N257" s="28">
        <f t="shared" ref="N257" si="1724">M257/M$297</f>
        <v>0</v>
      </c>
      <c r="O257" s="29">
        <v>0</v>
      </c>
      <c r="P257" s="28">
        <f t="shared" ref="P257" si="1725">O257/O$297</f>
        <v>0</v>
      </c>
      <c r="Q257" s="29">
        <v>0</v>
      </c>
      <c r="R257" s="28">
        <f t="shared" ref="R257" si="1726">Q257/Q$297</f>
        <v>0</v>
      </c>
      <c r="S257" s="29">
        <v>0</v>
      </c>
      <c r="T257" s="28">
        <f t="shared" ref="T257" si="1727">S257/S$297</f>
        <v>0</v>
      </c>
      <c r="U257" s="40">
        <v>1</v>
      </c>
      <c r="V257" s="41">
        <f t="shared" ref="V257" si="1728">U257/U$297</f>
        <v>1.8281535648994515E-3</v>
      </c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</row>
    <row r="258" spans="1:60" ht="24">
      <c r="A258" s="75"/>
      <c r="B258" s="78" t="s">
        <v>306</v>
      </c>
      <c r="C258" s="27">
        <v>0</v>
      </c>
      <c r="D258" s="28">
        <f t="shared" si="1552"/>
        <v>0</v>
      </c>
      <c r="E258" s="29">
        <v>0</v>
      </c>
      <c r="F258" s="28">
        <f t="shared" si="1552"/>
        <v>0</v>
      </c>
      <c r="G258" s="29">
        <v>0</v>
      </c>
      <c r="H258" s="28">
        <f t="shared" ref="H258" si="1729">G258/G$297</f>
        <v>0</v>
      </c>
      <c r="I258" s="29">
        <v>0</v>
      </c>
      <c r="J258" s="28">
        <f t="shared" ref="J258" si="1730">I258/I$297</f>
        <v>0</v>
      </c>
      <c r="K258" s="29">
        <v>1</v>
      </c>
      <c r="L258" s="28">
        <f t="shared" ref="L258" si="1731">K258/K$297</f>
        <v>1.8518518518518517E-2</v>
      </c>
      <c r="M258" s="29">
        <v>0</v>
      </c>
      <c r="N258" s="28">
        <f t="shared" ref="N258" si="1732">M258/M$297</f>
        <v>0</v>
      </c>
      <c r="O258" s="29">
        <v>0</v>
      </c>
      <c r="P258" s="28">
        <f t="shared" ref="P258" si="1733">O258/O$297</f>
        <v>0</v>
      </c>
      <c r="Q258" s="29">
        <v>0</v>
      </c>
      <c r="R258" s="28">
        <f t="shared" ref="R258" si="1734">Q258/Q$297</f>
        <v>0</v>
      </c>
      <c r="S258" s="29">
        <v>0</v>
      </c>
      <c r="T258" s="28">
        <f t="shared" ref="T258" si="1735">S258/S$297</f>
        <v>0</v>
      </c>
      <c r="U258" s="40">
        <v>1</v>
      </c>
      <c r="V258" s="41">
        <f t="shared" ref="V258" si="1736">U258/U$297</f>
        <v>1.8281535648994515E-3</v>
      </c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</row>
    <row r="259" spans="1:60" ht="24">
      <c r="A259" s="75"/>
      <c r="B259" s="78" t="s">
        <v>96</v>
      </c>
      <c r="C259" s="27">
        <v>0</v>
      </c>
      <c r="D259" s="28">
        <f t="shared" si="1552"/>
        <v>0</v>
      </c>
      <c r="E259" s="29">
        <v>0</v>
      </c>
      <c r="F259" s="28">
        <f t="shared" si="1552"/>
        <v>0</v>
      </c>
      <c r="G259" s="29">
        <v>0</v>
      </c>
      <c r="H259" s="28">
        <f t="shared" ref="H259" si="1737">G259/G$297</f>
        <v>0</v>
      </c>
      <c r="I259" s="29">
        <v>1</v>
      </c>
      <c r="J259" s="28">
        <f t="shared" ref="J259" si="1738">I259/I$297</f>
        <v>1.2500000000000001E-2</v>
      </c>
      <c r="K259" s="29">
        <v>0</v>
      </c>
      <c r="L259" s="28">
        <f t="shared" ref="L259" si="1739">K259/K$297</f>
        <v>0</v>
      </c>
      <c r="M259" s="29">
        <v>3</v>
      </c>
      <c r="N259" s="28">
        <f t="shared" ref="N259" si="1740">M259/M$297</f>
        <v>1.9736842105263157E-2</v>
      </c>
      <c r="O259" s="29">
        <v>2</v>
      </c>
      <c r="P259" s="28">
        <f t="shared" ref="P259" si="1741">O259/O$297</f>
        <v>3.8461538461538464E-2</v>
      </c>
      <c r="Q259" s="29">
        <v>3</v>
      </c>
      <c r="R259" s="28">
        <f t="shared" ref="R259" si="1742">Q259/Q$297</f>
        <v>3.2967032967032968E-2</v>
      </c>
      <c r="S259" s="29">
        <v>0</v>
      </c>
      <c r="T259" s="28">
        <f t="shared" ref="T259" si="1743">S259/S$297</f>
        <v>0</v>
      </c>
      <c r="U259" s="40">
        <v>9</v>
      </c>
      <c r="V259" s="41">
        <f t="shared" ref="V259" si="1744">U259/U$297</f>
        <v>1.6453382084095063E-2</v>
      </c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</row>
    <row r="260" spans="1:60" ht="24">
      <c r="A260" s="75"/>
      <c r="B260" s="78" t="s">
        <v>307</v>
      </c>
      <c r="C260" s="27">
        <v>0</v>
      </c>
      <c r="D260" s="28">
        <f t="shared" si="1552"/>
        <v>0</v>
      </c>
      <c r="E260" s="29">
        <v>0</v>
      </c>
      <c r="F260" s="28">
        <f t="shared" si="1552"/>
        <v>0</v>
      </c>
      <c r="G260" s="29">
        <v>0</v>
      </c>
      <c r="H260" s="28">
        <f t="shared" ref="H260" si="1745">G260/G$297</f>
        <v>0</v>
      </c>
      <c r="I260" s="29">
        <v>0</v>
      </c>
      <c r="J260" s="28">
        <f t="shared" ref="J260" si="1746">I260/I$297</f>
        <v>0</v>
      </c>
      <c r="K260" s="29">
        <v>2</v>
      </c>
      <c r="L260" s="28">
        <f t="shared" ref="L260" si="1747">K260/K$297</f>
        <v>3.7037037037037035E-2</v>
      </c>
      <c r="M260" s="29">
        <v>0</v>
      </c>
      <c r="N260" s="28">
        <f t="shared" ref="N260" si="1748">M260/M$297</f>
        <v>0</v>
      </c>
      <c r="O260" s="29">
        <v>0</v>
      </c>
      <c r="P260" s="28">
        <f t="shared" ref="P260" si="1749">O260/O$297</f>
        <v>0</v>
      </c>
      <c r="Q260" s="29">
        <v>0</v>
      </c>
      <c r="R260" s="28">
        <f t="shared" ref="R260" si="1750">Q260/Q$297</f>
        <v>0</v>
      </c>
      <c r="S260" s="29">
        <v>0</v>
      </c>
      <c r="T260" s="28">
        <f t="shared" ref="T260" si="1751">S260/S$297</f>
        <v>0</v>
      </c>
      <c r="U260" s="40">
        <v>2</v>
      </c>
      <c r="V260" s="41">
        <f t="shared" ref="V260" si="1752">U260/U$297</f>
        <v>3.6563071297989031E-3</v>
      </c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</row>
    <row r="261" spans="1:60" ht="24">
      <c r="A261" s="75"/>
      <c r="B261" s="78" t="s">
        <v>308</v>
      </c>
      <c r="C261" s="27">
        <v>0</v>
      </c>
      <c r="D261" s="28">
        <f t="shared" si="1552"/>
        <v>0</v>
      </c>
      <c r="E261" s="29">
        <v>0</v>
      </c>
      <c r="F261" s="28">
        <f t="shared" si="1552"/>
        <v>0</v>
      </c>
      <c r="G261" s="29">
        <v>0</v>
      </c>
      <c r="H261" s="28">
        <f t="shared" ref="H261" si="1753">G261/G$297</f>
        <v>0</v>
      </c>
      <c r="I261" s="29">
        <v>0</v>
      </c>
      <c r="J261" s="28">
        <f t="shared" ref="J261" si="1754">I261/I$297</f>
        <v>0</v>
      </c>
      <c r="K261" s="29">
        <v>0</v>
      </c>
      <c r="L261" s="28">
        <f t="shared" ref="L261" si="1755">K261/K$297</f>
        <v>0</v>
      </c>
      <c r="M261" s="29">
        <v>3</v>
      </c>
      <c r="N261" s="28">
        <f t="shared" ref="N261" si="1756">M261/M$297</f>
        <v>1.9736842105263157E-2</v>
      </c>
      <c r="O261" s="29">
        <v>0</v>
      </c>
      <c r="P261" s="28">
        <f t="shared" ref="P261" si="1757">O261/O$297</f>
        <v>0</v>
      </c>
      <c r="Q261" s="29">
        <v>0</v>
      </c>
      <c r="R261" s="28">
        <f t="shared" ref="R261" si="1758">Q261/Q$297</f>
        <v>0</v>
      </c>
      <c r="S261" s="29">
        <v>0</v>
      </c>
      <c r="T261" s="28">
        <f t="shared" ref="T261" si="1759">S261/S$297</f>
        <v>0</v>
      </c>
      <c r="U261" s="40">
        <v>3</v>
      </c>
      <c r="V261" s="41">
        <f t="shared" ref="V261" si="1760">U261/U$297</f>
        <v>5.4844606946983544E-3</v>
      </c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</row>
    <row r="262" spans="1:60" ht="24">
      <c r="A262" s="75"/>
      <c r="B262" s="78" t="s">
        <v>309</v>
      </c>
      <c r="C262" s="27">
        <v>0</v>
      </c>
      <c r="D262" s="28">
        <f t="shared" si="1552"/>
        <v>0</v>
      </c>
      <c r="E262" s="29">
        <v>0</v>
      </c>
      <c r="F262" s="28">
        <f t="shared" si="1552"/>
        <v>0</v>
      </c>
      <c r="G262" s="29">
        <v>0</v>
      </c>
      <c r="H262" s="28">
        <f t="shared" ref="H262" si="1761">G262/G$297</f>
        <v>0</v>
      </c>
      <c r="I262" s="29">
        <v>0</v>
      </c>
      <c r="J262" s="28">
        <f t="shared" ref="J262" si="1762">I262/I$297</f>
        <v>0</v>
      </c>
      <c r="K262" s="29">
        <v>0</v>
      </c>
      <c r="L262" s="28">
        <f t="shared" ref="L262" si="1763">K262/K$297</f>
        <v>0</v>
      </c>
      <c r="M262" s="29">
        <v>0</v>
      </c>
      <c r="N262" s="28">
        <f t="shared" ref="N262" si="1764">M262/M$297</f>
        <v>0</v>
      </c>
      <c r="O262" s="29">
        <v>0</v>
      </c>
      <c r="P262" s="28">
        <f t="shared" ref="P262" si="1765">O262/O$297</f>
        <v>0</v>
      </c>
      <c r="Q262" s="29">
        <v>1</v>
      </c>
      <c r="R262" s="28">
        <f t="shared" ref="R262" si="1766">Q262/Q$297</f>
        <v>1.098901098901099E-2</v>
      </c>
      <c r="S262" s="29">
        <v>0</v>
      </c>
      <c r="T262" s="28">
        <f t="shared" ref="T262" si="1767">S262/S$297</f>
        <v>0</v>
      </c>
      <c r="U262" s="40">
        <v>1</v>
      </c>
      <c r="V262" s="41">
        <f t="shared" ref="V262" si="1768">U262/U$297</f>
        <v>1.8281535648994515E-3</v>
      </c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</row>
    <row r="263" spans="1:60" ht="24">
      <c r="A263" s="75"/>
      <c r="B263" s="78" t="s">
        <v>310</v>
      </c>
      <c r="C263" s="27">
        <v>0</v>
      </c>
      <c r="D263" s="28">
        <f t="shared" si="1552"/>
        <v>0</v>
      </c>
      <c r="E263" s="29">
        <v>0</v>
      </c>
      <c r="F263" s="28">
        <f t="shared" si="1552"/>
        <v>0</v>
      </c>
      <c r="G263" s="29">
        <v>0</v>
      </c>
      <c r="H263" s="28">
        <f t="shared" ref="H263" si="1769">G263/G$297</f>
        <v>0</v>
      </c>
      <c r="I263" s="29">
        <v>0</v>
      </c>
      <c r="J263" s="28">
        <f t="shared" ref="J263" si="1770">I263/I$297</f>
        <v>0</v>
      </c>
      <c r="K263" s="29">
        <v>0</v>
      </c>
      <c r="L263" s="28">
        <f t="shared" ref="L263" si="1771">K263/K$297</f>
        <v>0</v>
      </c>
      <c r="M263" s="29">
        <v>0</v>
      </c>
      <c r="N263" s="28">
        <f t="shared" ref="N263" si="1772">M263/M$297</f>
        <v>0</v>
      </c>
      <c r="O263" s="29">
        <v>0</v>
      </c>
      <c r="P263" s="28">
        <f t="shared" ref="P263" si="1773">O263/O$297</f>
        <v>0</v>
      </c>
      <c r="Q263" s="29">
        <v>1</v>
      </c>
      <c r="R263" s="28">
        <f t="shared" ref="R263" si="1774">Q263/Q$297</f>
        <v>1.098901098901099E-2</v>
      </c>
      <c r="S263" s="29">
        <v>0</v>
      </c>
      <c r="T263" s="28">
        <f t="shared" ref="T263" si="1775">S263/S$297</f>
        <v>0</v>
      </c>
      <c r="U263" s="40">
        <v>1</v>
      </c>
      <c r="V263" s="41">
        <f t="shared" ref="V263" si="1776">U263/U$297</f>
        <v>1.8281535648994515E-3</v>
      </c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</row>
    <row r="264" spans="1:60" ht="24">
      <c r="A264" s="75"/>
      <c r="B264" s="78" t="s">
        <v>311</v>
      </c>
      <c r="C264" s="27">
        <v>0</v>
      </c>
      <c r="D264" s="28">
        <f t="shared" si="1552"/>
        <v>0</v>
      </c>
      <c r="E264" s="29">
        <v>0</v>
      </c>
      <c r="F264" s="28">
        <f t="shared" si="1552"/>
        <v>0</v>
      </c>
      <c r="G264" s="29">
        <v>1</v>
      </c>
      <c r="H264" s="28">
        <f t="shared" ref="H264" si="1777">G264/G$297</f>
        <v>6.25E-2</v>
      </c>
      <c r="I264" s="29">
        <v>0</v>
      </c>
      <c r="J264" s="28">
        <f t="shared" ref="J264" si="1778">I264/I$297</f>
        <v>0</v>
      </c>
      <c r="K264" s="29">
        <v>0</v>
      </c>
      <c r="L264" s="28">
        <f t="shared" ref="L264" si="1779">K264/K$297</f>
        <v>0</v>
      </c>
      <c r="M264" s="29">
        <v>0</v>
      </c>
      <c r="N264" s="28">
        <f t="shared" ref="N264" si="1780">M264/M$297</f>
        <v>0</v>
      </c>
      <c r="O264" s="29">
        <v>0</v>
      </c>
      <c r="P264" s="28">
        <f t="shared" ref="P264" si="1781">O264/O$297</f>
        <v>0</v>
      </c>
      <c r="Q264" s="29">
        <v>0</v>
      </c>
      <c r="R264" s="28">
        <f t="shared" ref="R264" si="1782">Q264/Q$297</f>
        <v>0</v>
      </c>
      <c r="S264" s="29">
        <v>0</v>
      </c>
      <c r="T264" s="28">
        <f t="shared" ref="T264" si="1783">S264/S$297</f>
        <v>0</v>
      </c>
      <c r="U264" s="40">
        <v>1</v>
      </c>
      <c r="V264" s="41">
        <f t="shared" ref="V264" si="1784">U264/U$297</f>
        <v>1.8281535648994515E-3</v>
      </c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</row>
    <row r="265" spans="1:60" ht="24">
      <c r="A265" s="75"/>
      <c r="B265" s="78" t="s">
        <v>312</v>
      </c>
      <c r="C265" s="27">
        <v>0</v>
      </c>
      <c r="D265" s="28">
        <f t="shared" si="1552"/>
        <v>0</v>
      </c>
      <c r="E265" s="29">
        <v>0</v>
      </c>
      <c r="F265" s="28">
        <f t="shared" si="1552"/>
        <v>0</v>
      </c>
      <c r="G265" s="29">
        <v>0</v>
      </c>
      <c r="H265" s="28">
        <f t="shared" ref="H265" si="1785">G265/G$297</f>
        <v>0</v>
      </c>
      <c r="I265" s="29">
        <v>2</v>
      </c>
      <c r="J265" s="28">
        <f t="shared" ref="J265" si="1786">I265/I$297</f>
        <v>2.5000000000000001E-2</v>
      </c>
      <c r="K265" s="29">
        <v>0</v>
      </c>
      <c r="L265" s="28">
        <f t="shared" ref="L265" si="1787">K265/K$297</f>
        <v>0</v>
      </c>
      <c r="M265" s="29">
        <v>0</v>
      </c>
      <c r="N265" s="28">
        <f t="shared" ref="N265" si="1788">M265/M$297</f>
        <v>0</v>
      </c>
      <c r="O265" s="29">
        <v>0</v>
      </c>
      <c r="P265" s="28">
        <f t="shared" ref="P265" si="1789">O265/O$297</f>
        <v>0</v>
      </c>
      <c r="Q265" s="29">
        <v>0</v>
      </c>
      <c r="R265" s="28">
        <f t="shared" ref="R265" si="1790">Q265/Q$297</f>
        <v>0</v>
      </c>
      <c r="S265" s="29">
        <v>0</v>
      </c>
      <c r="T265" s="28">
        <f t="shared" ref="T265" si="1791">S265/S$297</f>
        <v>0</v>
      </c>
      <c r="U265" s="40">
        <v>2</v>
      </c>
      <c r="V265" s="41">
        <f t="shared" ref="V265" si="1792">U265/U$297</f>
        <v>3.6563071297989031E-3</v>
      </c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</row>
    <row r="266" spans="1:60" ht="24">
      <c r="A266" s="75"/>
      <c r="B266" s="78" t="s">
        <v>313</v>
      </c>
      <c r="C266" s="27">
        <v>1</v>
      </c>
      <c r="D266" s="28">
        <f t="shared" si="1552"/>
        <v>1.7543859649122806E-2</v>
      </c>
      <c r="E266" s="29">
        <v>0</v>
      </c>
      <c r="F266" s="28">
        <f t="shared" si="1552"/>
        <v>0</v>
      </c>
      <c r="G266" s="29">
        <v>0</v>
      </c>
      <c r="H266" s="28">
        <f t="shared" ref="H266" si="1793">G266/G$297</f>
        <v>0</v>
      </c>
      <c r="I266" s="29">
        <v>0</v>
      </c>
      <c r="J266" s="28">
        <f t="shared" ref="J266" si="1794">I266/I$297</f>
        <v>0</v>
      </c>
      <c r="K266" s="29">
        <v>0</v>
      </c>
      <c r="L266" s="28">
        <f t="shared" ref="L266" si="1795">K266/K$297</f>
        <v>0</v>
      </c>
      <c r="M266" s="29">
        <v>0</v>
      </c>
      <c r="N266" s="28">
        <f t="shared" ref="N266" si="1796">M266/M$297</f>
        <v>0</v>
      </c>
      <c r="O266" s="29">
        <v>0</v>
      </c>
      <c r="P266" s="28">
        <f t="shared" ref="P266" si="1797">O266/O$297</f>
        <v>0</v>
      </c>
      <c r="Q266" s="29">
        <v>0</v>
      </c>
      <c r="R266" s="28">
        <f t="shared" ref="R266" si="1798">Q266/Q$297</f>
        <v>0</v>
      </c>
      <c r="S266" s="29">
        <v>0</v>
      </c>
      <c r="T266" s="28">
        <f t="shared" ref="T266" si="1799">S266/S$297</f>
        <v>0</v>
      </c>
      <c r="U266" s="40">
        <v>1</v>
      </c>
      <c r="V266" s="41">
        <f t="shared" ref="V266" si="1800">U266/U$297</f>
        <v>1.8281535648994515E-3</v>
      </c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</row>
    <row r="267" spans="1:60" ht="24">
      <c r="A267" s="75"/>
      <c r="B267" s="78" t="s">
        <v>314</v>
      </c>
      <c r="C267" s="27">
        <v>0</v>
      </c>
      <c r="D267" s="28">
        <f t="shared" si="1552"/>
        <v>0</v>
      </c>
      <c r="E267" s="29">
        <v>0</v>
      </c>
      <c r="F267" s="28">
        <f t="shared" si="1552"/>
        <v>0</v>
      </c>
      <c r="G267" s="29">
        <v>0</v>
      </c>
      <c r="H267" s="28">
        <f t="shared" ref="H267" si="1801">G267/G$297</f>
        <v>0</v>
      </c>
      <c r="I267" s="29">
        <v>0</v>
      </c>
      <c r="J267" s="28">
        <f t="shared" ref="J267" si="1802">I267/I$297</f>
        <v>0</v>
      </c>
      <c r="K267" s="29">
        <v>0</v>
      </c>
      <c r="L267" s="28">
        <f t="shared" ref="L267" si="1803">K267/K$297</f>
        <v>0</v>
      </c>
      <c r="M267" s="29">
        <v>2</v>
      </c>
      <c r="N267" s="28">
        <f t="shared" ref="N267" si="1804">M267/M$297</f>
        <v>1.3157894736842105E-2</v>
      </c>
      <c r="O267" s="29">
        <v>0</v>
      </c>
      <c r="P267" s="28">
        <f t="shared" ref="P267" si="1805">O267/O$297</f>
        <v>0</v>
      </c>
      <c r="Q267" s="29">
        <v>0</v>
      </c>
      <c r="R267" s="28">
        <f t="shared" ref="R267" si="1806">Q267/Q$297</f>
        <v>0</v>
      </c>
      <c r="S267" s="29">
        <v>0</v>
      </c>
      <c r="T267" s="28">
        <f t="shared" ref="T267" si="1807">S267/S$297</f>
        <v>0</v>
      </c>
      <c r="U267" s="40">
        <v>2</v>
      </c>
      <c r="V267" s="41">
        <f t="shared" ref="V267" si="1808">U267/U$297</f>
        <v>3.6563071297989031E-3</v>
      </c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</row>
    <row r="268" spans="1:60" ht="24">
      <c r="A268" s="75"/>
      <c r="B268" s="78" t="s">
        <v>315</v>
      </c>
      <c r="C268" s="27">
        <v>0</v>
      </c>
      <c r="D268" s="28">
        <f t="shared" si="1552"/>
        <v>0</v>
      </c>
      <c r="E268" s="29">
        <v>0</v>
      </c>
      <c r="F268" s="28">
        <f t="shared" si="1552"/>
        <v>0</v>
      </c>
      <c r="G268" s="29">
        <v>0</v>
      </c>
      <c r="H268" s="28">
        <f t="shared" ref="H268" si="1809">G268/G$297</f>
        <v>0</v>
      </c>
      <c r="I268" s="29">
        <v>0</v>
      </c>
      <c r="J268" s="28">
        <f t="shared" ref="J268" si="1810">I268/I$297</f>
        <v>0</v>
      </c>
      <c r="K268" s="29">
        <v>0</v>
      </c>
      <c r="L268" s="28">
        <f t="shared" ref="L268" si="1811">K268/K$297</f>
        <v>0</v>
      </c>
      <c r="M268" s="29">
        <v>1</v>
      </c>
      <c r="N268" s="28">
        <f t="shared" ref="N268" si="1812">M268/M$297</f>
        <v>6.5789473684210523E-3</v>
      </c>
      <c r="O268" s="29">
        <v>0</v>
      </c>
      <c r="P268" s="28">
        <f t="shared" ref="P268" si="1813">O268/O$297</f>
        <v>0</v>
      </c>
      <c r="Q268" s="29">
        <v>0</v>
      </c>
      <c r="R268" s="28">
        <f t="shared" ref="R268" si="1814">Q268/Q$297</f>
        <v>0</v>
      </c>
      <c r="S268" s="29">
        <v>0</v>
      </c>
      <c r="T268" s="28">
        <f t="shared" ref="T268" si="1815">S268/S$297</f>
        <v>0</v>
      </c>
      <c r="U268" s="40">
        <v>1</v>
      </c>
      <c r="V268" s="41">
        <f t="shared" ref="V268" si="1816">U268/U$297</f>
        <v>1.8281535648994515E-3</v>
      </c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</row>
    <row r="269" spans="1:60" ht="24">
      <c r="A269" s="75"/>
      <c r="B269" s="78" t="s">
        <v>316</v>
      </c>
      <c r="C269" s="27">
        <v>0</v>
      </c>
      <c r="D269" s="28">
        <f t="shared" si="1552"/>
        <v>0</v>
      </c>
      <c r="E269" s="29">
        <v>0</v>
      </c>
      <c r="F269" s="28">
        <f t="shared" si="1552"/>
        <v>0</v>
      </c>
      <c r="G269" s="29">
        <v>0</v>
      </c>
      <c r="H269" s="28">
        <f t="shared" ref="H269" si="1817">G269/G$297</f>
        <v>0</v>
      </c>
      <c r="I269" s="29">
        <v>0</v>
      </c>
      <c r="J269" s="28">
        <f t="shared" ref="J269" si="1818">I269/I$297</f>
        <v>0</v>
      </c>
      <c r="K269" s="29">
        <v>1</v>
      </c>
      <c r="L269" s="28">
        <f t="shared" ref="L269" si="1819">K269/K$297</f>
        <v>1.8518518518518517E-2</v>
      </c>
      <c r="M269" s="29">
        <v>1</v>
      </c>
      <c r="N269" s="28">
        <f t="shared" ref="N269" si="1820">M269/M$297</f>
        <v>6.5789473684210523E-3</v>
      </c>
      <c r="O269" s="29">
        <v>0</v>
      </c>
      <c r="P269" s="28">
        <f t="shared" ref="P269" si="1821">O269/O$297</f>
        <v>0</v>
      </c>
      <c r="Q269" s="29">
        <v>0</v>
      </c>
      <c r="R269" s="28">
        <f t="shared" ref="R269" si="1822">Q269/Q$297</f>
        <v>0</v>
      </c>
      <c r="S269" s="29">
        <v>0</v>
      </c>
      <c r="T269" s="28">
        <f t="shared" ref="T269" si="1823">S269/S$297</f>
        <v>0</v>
      </c>
      <c r="U269" s="40">
        <v>2</v>
      </c>
      <c r="V269" s="41">
        <f t="shared" ref="V269" si="1824">U269/U$297</f>
        <v>3.6563071297989031E-3</v>
      </c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</row>
    <row r="270" spans="1:60">
      <c r="A270" s="75"/>
      <c r="B270" s="78" t="s">
        <v>317</v>
      </c>
      <c r="C270" s="27">
        <v>0</v>
      </c>
      <c r="D270" s="28">
        <f t="shared" si="1552"/>
        <v>0</v>
      </c>
      <c r="E270" s="29">
        <v>0</v>
      </c>
      <c r="F270" s="28">
        <f t="shared" si="1552"/>
        <v>0</v>
      </c>
      <c r="G270" s="29">
        <v>0</v>
      </c>
      <c r="H270" s="28">
        <f t="shared" ref="H270" si="1825">G270/G$297</f>
        <v>0</v>
      </c>
      <c r="I270" s="29">
        <v>0</v>
      </c>
      <c r="J270" s="28">
        <f t="shared" ref="J270" si="1826">I270/I$297</f>
        <v>0</v>
      </c>
      <c r="K270" s="29">
        <v>0</v>
      </c>
      <c r="L270" s="28">
        <f t="shared" ref="L270" si="1827">K270/K$297</f>
        <v>0</v>
      </c>
      <c r="M270" s="29">
        <v>1</v>
      </c>
      <c r="N270" s="28">
        <f t="shared" ref="N270" si="1828">M270/M$297</f>
        <v>6.5789473684210523E-3</v>
      </c>
      <c r="O270" s="29">
        <v>0</v>
      </c>
      <c r="P270" s="28">
        <f t="shared" ref="P270" si="1829">O270/O$297</f>
        <v>0</v>
      </c>
      <c r="Q270" s="29">
        <v>0</v>
      </c>
      <c r="R270" s="28">
        <f t="shared" ref="R270" si="1830">Q270/Q$297</f>
        <v>0</v>
      </c>
      <c r="S270" s="29">
        <v>0</v>
      </c>
      <c r="T270" s="28">
        <f t="shared" ref="T270" si="1831">S270/S$297</f>
        <v>0</v>
      </c>
      <c r="U270" s="40">
        <v>1</v>
      </c>
      <c r="V270" s="41">
        <f t="shared" ref="V270" si="1832">U270/U$297</f>
        <v>1.8281535648994515E-3</v>
      </c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</row>
    <row r="271" spans="1:60" ht="24">
      <c r="A271" s="75"/>
      <c r="B271" s="78" t="s">
        <v>318</v>
      </c>
      <c r="C271" s="27">
        <v>0</v>
      </c>
      <c r="D271" s="28">
        <f t="shared" si="1552"/>
        <v>0</v>
      </c>
      <c r="E271" s="29">
        <v>1</v>
      </c>
      <c r="F271" s="28">
        <f t="shared" si="1552"/>
        <v>9.0909090909090912E-2</v>
      </c>
      <c r="G271" s="29">
        <v>0</v>
      </c>
      <c r="H271" s="28">
        <f t="shared" ref="H271" si="1833">G271/G$297</f>
        <v>0</v>
      </c>
      <c r="I271" s="29">
        <v>0</v>
      </c>
      <c r="J271" s="28">
        <f t="shared" ref="J271" si="1834">I271/I$297</f>
        <v>0</v>
      </c>
      <c r="K271" s="29">
        <v>0</v>
      </c>
      <c r="L271" s="28">
        <f t="shared" ref="L271" si="1835">K271/K$297</f>
        <v>0</v>
      </c>
      <c r="M271" s="29">
        <v>0</v>
      </c>
      <c r="N271" s="28">
        <f t="shared" ref="N271" si="1836">M271/M$297</f>
        <v>0</v>
      </c>
      <c r="O271" s="29">
        <v>0</v>
      </c>
      <c r="P271" s="28">
        <f t="shared" ref="P271" si="1837">O271/O$297</f>
        <v>0</v>
      </c>
      <c r="Q271" s="29">
        <v>0</v>
      </c>
      <c r="R271" s="28">
        <f t="shared" ref="R271" si="1838">Q271/Q$297</f>
        <v>0</v>
      </c>
      <c r="S271" s="29">
        <v>0</v>
      </c>
      <c r="T271" s="28">
        <f t="shared" ref="T271" si="1839">S271/S$297</f>
        <v>0</v>
      </c>
      <c r="U271" s="40">
        <v>1</v>
      </c>
      <c r="V271" s="41">
        <f t="shared" ref="V271" si="1840">U271/U$297</f>
        <v>1.8281535648994515E-3</v>
      </c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</row>
    <row r="272" spans="1:60" ht="24">
      <c r="A272" s="75"/>
      <c r="B272" s="78" t="s">
        <v>97</v>
      </c>
      <c r="C272" s="27">
        <v>0</v>
      </c>
      <c r="D272" s="28">
        <f t="shared" si="1552"/>
        <v>0</v>
      </c>
      <c r="E272" s="29">
        <v>0</v>
      </c>
      <c r="F272" s="28">
        <f t="shared" si="1552"/>
        <v>0</v>
      </c>
      <c r="G272" s="29">
        <v>0</v>
      </c>
      <c r="H272" s="28">
        <f t="shared" ref="H272" si="1841">G272/G$297</f>
        <v>0</v>
      </c>
      <c r="I272" s="29">
        <v>0</v>
      </c>
      <c r="J272" s="28">
        <f t="shared" ref="J272" si="1842">I272/I$297</f>
        <v>0</v>
      </c>
      <c r="K272" s="29">
        <v>0</v>
      </c>
      <c r="L272" s="28">
        <f t="shared" ref="L272" si="1843">K272/K$297</f>
        <v>0</v>
      </c>
      <c r="M272" s="29">
        <v>0</v>
      </c>
      <c r="N272" s="28">
        <f t="shared" ref="N272" si="1844">M272/M$297</f>
        <v>0</v>
      </c>
      <c r="O272" s="29">
        <v>1</v>
      </c>
      <c r="P272" s="28">
        <f t="shared" ref="P272" si="1845">O272/O$297</f>
        <v>1.9230769230769232E-2</v>
      </c>
      <c r="Q272" s="29">
        <v>0</v>
      </c>
      <c r="R272" s="28">
        <f t="shared" ref="R272" si="1846">Q272/Q$297</f>
        <v>0</v>
      </c>
      <c r="S272" s="29">
        <v>0</v>
      </c>
      <c r="T272" s="28">
        <f t="shared" ref="T272" si="1847">S272/S$297</f>
        <v>0</v>
      </c>
      <c r="U272" s="40">
        <v>1</v>
      </c>
      <c r="V272" s="41">
        <f t="shared" ref="V272" si="1848">U272/U$297</f>
        <v>1.8281535648994515E-3</v>
      </c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</row>
    <row r="273" spans="1:60">
      <c r="A273" s="75"/>
      <c r="B273" s="78" t="s">
        <v>319</v>
      </c>
      <c r="C273" s="27">
        <v>0</v>
      </c>
      <c r="D273" s="28">
        <f t="shared" si="1552"/>
        <v>0</v>
      </c>
      <c r="E273" s="29">
        <v>0</v>
      </c>
      <c r="F273" s="28">
        <f t="shared" si="1552"/>
        <v>0</v>
      </c>
      <c r="G273" s="29">
        <v>0</v>
      </c>
      <c r="H273" s="28">
        <f t="shared" ref="H273" si="1849">G273/G$297</f>
        <v>0</v>
      </c>
      <c r="I273" s="29">
        <v>0</v>
      </c>
      <c r="J273" s="28">
        <f t="shared" ref="J273" si="1850">I273/I$297</f>
        <v>0</v>
      </c>
      <c r="K273" s="29">
        <v>0</v>
      </c>
      <c r="L273" s="28">
        <f t="shared" ref="L273" si="1851">K273/K$297</f>
        <v>0</v>
      </c>
      <c r="M273" s="29">
        <v>1</v>
      </c>
      <c r="N273" s="28">
        <f t="shared" ref="N273" si="1852">M273/M$297</f>
        <v>6.5789473684210523E-3</v>
      </c>
      <c r="O273" s="29">
        <v>0</v>
      </c>
      <c r="P273" s="28">
        <f t="shared" ref="P273" si="1853">O273/O$297</f>
        <v>0</v>
      </c>
      <c r="Q273" s="29">
        <v>0</v>
      </c>
      <c r="R273" s="28">
        <f t="shared" ref="R273" si="1854">Q273/Q$297</f>
        <v>0</v>
      </c>
      <c r="S273" s="29">
        <v>0</v>
      </c>
      <c r="T273" s="28">
        <f t="shared" ref="T273" si="1855">S273/S$297</f>
        <v>0</v>
      </c>
      <c r="U273" s="40">
        <v>1</v>
      </c>
      <c r="V273" s="41">
        <f t="shared" ref="V273" si="1856">U273/U$297</f>
        <v>1.8281535648994515E-3</v>
      </c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</row>
    <row r="274" spans="1:60">
      <c r="A274" s="75"/>
      <c r="B274" s="78" t="s">
        <v>320</v>
      </c>
      <c r="C274" s="27">
        <v>0</v>
      </c>
      <c r="D274" s="28">
        <f t="shared" si="1552"/>
        <v>0</v>
      </c>
      <c r="E274" s="29">
        <v>0</v>
      </c>
      <c r="F274" s="28">
        <f t="shared" si="1552"/>
        <v>0</v>
      </c>
      <c r="G274" s="29">
        <v>2</v>
      </c>
      <c r="H274" s="28">
        <f t="shared" ref="H274" si="1857">G274/G$297</f>
        <v>0.125</v>
      </c>
      <c r="I274" s="29">
        <v>1</v>
      </c>
      <c r="J274" s="28">
        <f t="shared" ref="J274" si="1858">I274/I$297</f>
        <v>1.2500000000000001E-2</v>
      </c>
      <c r="K274" s="29">
        <v>0</v>
      </c>
      <c r="L274" s="28">
        <f t="shared" ref="L274" si="1859">K274/K$297</f>
        <v>0</v>
      </c>
      <c r="M274" s="29">
        <v>0</v>
      </c>
      <c r="N274" s="28">
        <f t="shared" ref="N274" si="1860">M274/M$297</f>
        <v>0</v>
      </c>
      <c r="O274" s="29">
        <v>0</v>
      </c>
      <c r="P274" s="28">
        <f t="shared" ref="P274" si="1861">O274/O$297</f>
        <v>0</v>
      </c>
      <c r="Q274" s="29">
        <v>2</v>
      </c>
      <c r="R274" s="28">
        <f t="shared" ref="R274" si="1862">Q274/Q$297</f>
        <v>2.197802197802198E-2</v>
      </c>
      <c r="S274" s="29">
        <v>0</v>
      </c>
      <c r="T274" s="28">
        <f t="shared" ref="T274" si="1863">S274/S$297</f>
        <v>0</v>
      </c>
      <c r="U274" s="40">
        <v>5</v>
      </c>
      <c r="V274" s="41">
        <f t="shared" ref="V274" si="1864">U274/U$297</f>
        <v>9.140767824497258E-3</v>
      </c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</row>
    <row r="275" spans="1:60" ht="24">
      <c r="A275" s="75"/>
      <c r="B275" s="78" t="s">
        <v>98</v>
      </c>
      <c r="C275" s="27">
        <v>2</v>
      </c>
      <c r="D275" s="28">
        <f t="shared" si="1552"/>
        <v>3.5087719298245612E-2</v>
      </c>
      <c r="E275" s="29">
        <v>0</v>
      </c>
      <c r="F275" s="28">
        <f t="shared" si="1552"/>
        <v>0</v>
      </c>
      <c r="G275" s="29">
        <v>0</v>
      </c>
      <c r="H275" s="28">
        <f t="shared" ref="H275" si="1865">G275/G$297</f>
        <v>0</v>
      </c>
      <c r="I275" s="29">
        <v>2</v>
      </c>
      <c r="J275" s="28">
        <f t="shared" ref="J275" si="1866">I275/I$297</f>
        <v>2.5000000000000001E-2</v>
      </c>
      <c r="K275" s="29">
        <v>1</v>
      </c>
      <c r="L275" s="28">
        <f t="shared" ref="L275" si="1867">K275/K$297</f>
        <v>1.8518518518518517E-2</v>
      </c>
      <c r="M275" s="29">
        <v>2</v>
      </c>
      <c r="N275" s="28">
        <f t="shared" ref="N275" si="1868">M275/M$297</f>
        <v>1.3157894736842105E-2</v>
      </c>
      <c r="O275" s="29">
        <v>0</v>
      </c>
      <c r="P275" s="28">
        <f t="shared" ref="P275" si="1869">O275/O$297</f>
        <v>0</v>
      </c>
      <c r="Q275" s="29">
        <v>6</v>
      </c>
      <c r="R275" s="28">
        <f t="shared" ref="R275" si="1870">Q275/Q$297</f>
        <v>6.5934065934065936E-2</v>
      </c>
      <c r="S275" s="29">
        <v>4</v>
      </c>
      <c r="T275" s="28">
        <f t="shared" ref="T275" si="1871">S275/S$297</f>
        <v>0.11764705882352941</v>
      </c>
      <c r="U275" s="40">
        <v>17</v>
      </c>
      <c r="V275" s="41">
        <f t="shared" ref="V275" si="1872">U275/U$297</f>
        <v>3.1078610603290677E-2</v>
      </c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</row>
    <row r="276" spans="1:60" ht="24">
      <c r="A276" s="75"/>
      <c r="B276" s="78" t="s">
        <v>321</v>
      </c>
      <c r="C276" s="27">
        <v>0</v>
      </c>
      <c r="D276" s="28">
        <f t="shared" si="1552"/>
        <v>0</v>
      </c>
      <c r="E276" s="29">
        <v>0</v>
      </c>
      <c r="F276" s="28">
        <f t="shared" si="1552"/>
        <v>0</v>
      </c>
      <c r="G276" s="29">
        <v>0</v>
      </c>
      <c r="H276" s="28">
        <f t="shared" ref="H276" si="1873">G276/G$297</f>
        <v>0</v>
      </c>
      <c r="I276" s="29">
        <v>0</v>
      </c>
      <c r="J276" s="28">
        <f t="shared" ref="J276" si="1874">I276/I$297</f>
        <v>0</v>
      </c>
      <c r="K276" s="29">
        <v>1</v>
      </c>
      <c r="L276" s="28">
        <f t="shared" ref="L276" si="1875">K276/K$297</f>
        <v>1.8518518518518517E-2</v>
      </c>
      <c r="M276" s="29">
        <v>0</v>
      </c>
      <c r="N276" s="28">
        <f t="shared" ref="N276" si="1876">M276/M$297</f>
        <v>0</v>
      </c>
      <c r="O276" s="29">
        <v>0</v>
      </c>
      <c r="P276" s="28">
        <f t="shared" ref="P276" si="1877">O276/O$297</f>
        <v>0</v>
      </c>
      <c r="Q276" s="29">
        <v>0</v>
      </c>
      <c r="R276" s="28">
        <f t="shared" ref="R276" si="1878">Q276/Q$297</f>
        <v>0</v>
      </c>
      <c r="S276" s="29">
        <v>0</v>
      </c>
      <c r="T276" s="28">
        <f t="shared" ref="T276" si="1879">S276/S$297</f>
        <v>0</v>
      </c>
      <c r="U276" s="40">
        <v>1</v>
      </c>
      <c r="V276" s="41">
        <f t="shared" ref="V276" si="1880">U276/U$297</f>
        <v>1.8281535648994515E-3</v>
      </c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</row>
    <row r="277" spans="1:60" ht="24">
      <c r="A277" s="75"/>
      <c r="B277" s="78" t="s">
        <v>322</v>
      </c>
      <c r="C277" s="27">
        <v>0</v>
      </c>
      <c r="D277" s="28">
        <f t="shared" si="1552"/>
        <v>0</v>
      </c>
      <c r="E277" s="29">
        <v>0</v>
      </c>
      <c r="F277" s="28">
        <f t="shared" si="1552"/>
        <v>0</v>
      </c>
      <c r="G277" s="29">
        <v>0</v>
      </c>
      <c r="H277" s="28">
        <f t="shared" ref="H277" si="1881">G277/G$297</f>
        <v>0</v>
      </c>
      <c r="I277" s="29">
        <v>0</v>
      </c>
      <c r="J277" s="28">
        <f t="shared" ref="J277" si="1882">I277/I$297</f>
        <v>0</v>
      </c>
      <c r="K277" s="29">
        <v>0</v>
      </c>
      <c r="L277" s="28">
        <f t="shared" ref="L277" si="1883">K277/K$297</f>
        <v>0</v>
      </c>
      <c r="M277" s="29">
        <v>0</v>
      </c>
      <c r="N277" s="28">
        <f t="shared" ref="N277" si="1884">M277/M$297</f>
        <v>0</v>
      </c>
      <c r="O277" s="29">
        <v>1</v>
      </c>
      <c r="P277" s="28">
        <f t="shared" ref="P277" si="1885">O277/O$297</f>
        <v>1.9230769230769232E-2</v>
      </c>
      <c r="Q277" s="29">
        <v>1</v>
      </c>
      <c r="R277" s="28">
        <f t="shared" ref="R277" si="1886">Q277/Q$297</f>
        <v>1.098901098901099E-2</v>
      </c>
      <c r="S277" s="29">
        <v>0</v>
      </c>
      <c r="T277" s="28">
        <f t="shared" ref="T277" si="1887">S277/S$297</f>
        <v>0</v>
      </c>
      <c r="U277" s="40">
        <v>2</v>
      </c>
      <c r="V277" s="41">
        <f t="shared" ref="V277" si="1888">U277/U$297</f>
        <v>3.6563071297989031E-3</v>
      </c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</row>
    <row r="278" spans="1:60">
      <c r="A278" s="75"/>
      <c r="B278" s="78" t="s">
        <v>323</v>
      </c>
      <c r="C278" s="27">
        <v>0</v>
      </c>
      <c r="D278" s="28">
        <f t="shared" si="1552"/>
        <v>0</v>
      </c>
      <c r="E278" s="29">
        <v>0</v>
      </c>
      <c r="F278" s="28">
        <f t="shared" si="1552"/>
        <v>0</v>
      </c>
      <c r="G278" s="29">
        <v>0</v>
      </c>
      <c r="H278" s="28">
        <f t="shared" ref="H278" si="1889">G278/G$297</f>
        <v>0</v>
      </c>
      <c r="I278" s="29">
        <v>1</v>
      </c>
      <c r="J278" s="28">
        <f t="shared" ref="J278" si="1890">I278/I$297</f>
        <v>1.2500000000000001E-2</v>
      </c>
      <c r="K278" s="29">
        <v>0</v>
      </c>
      <c r="L278" s="28">
        <f t="shared" ref="L278" si="1891">K278/K$297</f>
        <v>0</v>
      </c>
      <c r="M278" s="29">
        <v>0</v>
      </c>
      <c r="N278" s="28">
        <f t="shared" ref="N278" si="1892">M278/M$297</f>
        <v>0</v>
      </c>
      <c r="O278" s="29">
        <v>0</v>
      </c>
      <c r="P278" s="28">
        <f t="shared" ref="P278" si="1893">O278/O$297</f>
        <v>0</v>
      </c>
      <c r="Q278" s="29">
        <v>1</v>
      </c>
      <c r="R278" s="28">
        <f t="shared" ref="R278" si="1894">Q278/Q$297</f>
        <v>1.098901098901099E-2</v>
      </c>
      <c r="S278" s="29">
        <v>1</v>
      </c>
      <c r="T278" s="28">
        <f t="shared" ref="T278" si="1895">S278/S$297</f>
        <v>2.9411764705882353E-2</v>
      </c>
      <c r="U278" s="40">
        <v>3</v>
      </c>
      <c r="V278" s="41">
        <f t="shared" ref="V278" si="1896">U278/U$297</f>
        <v>5.4844606946983544E-3</v>
      </c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</row>
    <row r="279" spans="1:60" ht="24">
      <c r="A279" s="75"/>
      <c r="B279" s="78" t="s">
        <v>324</v>
      </c>
      <c r="C279" s="27">
        <v>0</v>
      </c>
      <c r="D279" s="28">
        <f t="shared" si="1552"/>
        <v>0</v>
      </c>
      <c r="E279" s="29">
        <v>0</v>
      </c>
      <c r="F279" s="28">
        <f t="shared" si="1552"/>
        <v>0</v>
      </c>
      <c r="G279" s="29">
        <v>0</v>
      </c>
      <c r="H279" s="28">
        <f t="shared" ref="H279" si="1897">G279/G$297</f>
        <v>0</v>
      </c>
      <c r="I279" s="29">
        <v>0</v>
      </c>
      <c r="J279" s="28">
        <f t="shared" ref="J279" si="1898">I279/I$297</f>
        <v>0</v>
      </c>
      <c r="K279" s="29">
        <v>0</v>
      </c>
      <c r="L279" s="28">
        <f t="shared" ref="L279" si="1899">K279/K$297</f>
        <v>0</v>
      </c>
      <c r="M279" s="29">
        <v>1</v>
      </c>
      <c r="N279" s="28">
        <f t="shared" ref="N279" si="1900">M279/M$297</f>
        <v>6.5789473684210523E-3</v>
      </c>
      <c r="O279" s="29">
        <v>0</v>
      </c>
      <c r="P279" s="28">
        <f t="shared" ref="P279" si="1901">O279/O$297</f>
        <v>0</v>
      </c>
      <c r="Q279" s="29">
        <v>0</v>
      </c>
      <c r="R279" s="28">
        <f t="shared" ref="R279" si="1902">Q279/Q$297</f>
        <v>0</v>
      </c>
      <c r="S279" s="29">
        <v>0</v>
      </c>
      <c r="T279" s="28">
        <f t="shared" ref="T279" si="1903">S279/S$297</f>
        <v>0</v>
      </c>
      <c r="U279" s="40">
        <v>1</v>
      </c>
      <c r="V279" s="41">
        <f t="shared" ref="V279" si="1904">U279/U$297</f>
        <v>1.8281535648994515E-3</v>
      </c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</row>
    <row r="280" spans="1:60">
      <c r="A280" s="75"/>
      <c r="B280" s="78" t="s">
        <v>99</v>
      </c>
      <c r="C280" s="27">
        <v>0</v>
      </c>
      <c r="D280" s="28">
        <f t="shared" si="1552"/>
        <v>0</v>
      </c>
      <c r="E280" s="29">
        <v>1</v>
      </c>
      <c r="F280" s="28">
        <f t="shared" si="1552"/>
        <v>9.0909090909090912E-2</v>
      </c>
      <c r="G280" s="29">
        <v>0</v>
      </c>
      <c r="H280" s="28">
        <f t="shared" ref="H280" si="1905">G280/G$297</f>
        <v>0</v>
      </c>
      <c r="I280" s="29">
        <v>2</v>
      </c>
      <c r="J280" s="28">
        <f t="shared" ref="J280" si="1906">I280/I$297</f>
        <v>2.5000000000000001E-2</v>
      </c>
      <c r="K280" s="29">
        <v>0</v>
      </c>
      <c r="L280" s="28">
        <f t="shared" ref="L280" si="1907">K280/K$297</f>
        <v>0</v>
      </c>
      <c r="M280" s="29">
        <v>0</v>
      </c>
      <c r="N280" s="28">
        <f t="shared" ref="N280" si="1908">M280/M$297</f>
        <v>0</v>
      </c>
      <c r="O280" s="29">
        <v>1</v>
      </c>
      <c r="P280" s="28">
        <f t="shared" ref="P280" si="1909">O280/O$297</f>
        <v>1.9230769230769232E-2</v>
      </c>
      <c r="Q280" s="29">
        <v>2</v>
      </c>
      <c r="R280" s="28">
        <f t="shared" ref="R280" si="1910">Q280/Q$297</f>
        <v>2.197802197802198E-2</v>
      </c>
      <c r="S280" s="29">
        <v>1</v>
      </c>
      <c r="T280" s="28">
        <f t="shared" ref="T280" si="1911">S280/S$297</f>
        <v>2.9411764705882353E-2</v>
      </c>
      <c r="U280" s="40">
        <v>7</v>
      </c>
      <c r="V280" s="41">
        <f t="shared" ref="V280" si="1912">U280/U$297</f>
        <v>1.2797074954296161E-2</v>
      </c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</row>
    <row r="281" spans="1:60" ht="24">
      <c r="A281" s="75"/>
      <c r="B281" s="78" t="s">
        <v>100</v>
      </c>
      <c r="C281" s="27">
        <v>0</v>
      </c>
      <c r="D281" s="28">
        <f t="shared" si="1552"/>
        <v>0</v>
      </c>
      <c r="E281" s="29">
        <v>0</v>
      </c>
      <c r="F281" s="28">
        <f t="shared" si="1552"/>
        <v>0</v>
      </c>
      <c r="G281" s="29">
        <v>0</v>
      </c>
      <c r="H281" s="28">
        <f t="shared" ref="H281" si="1913">G281/G$297</f>
        <v>0</v>
      </c>
      <c r="I281" s="29">
        <v>1</v>
      </c>
      <c r="J281" s="28">
        <f t="shared" ref="J281" si="1914">I281/I$297</f>
        <v>1.2500000000000001E-2</v>
      </c>
      <c r="K281" s="29">
        <v>0</v>
      </c>
      <c r="L281" s="28">
        <f t="shared" ref="L281" si="1915">K281/K$297</f>
        <v>0</v>
      </c>
      <c r="M281" s="29">
        <v>0</v>
      </c>
      <c r="N281" s="28">
        <f t="shared" ref="N281" si="1916">M281/M$297</f>
        <v>0</v>
      </c>
      <c r="O281" s="29">
        <v>0</v>
      </c>
      <c r="P281" s="28">
        <f t="shared" ref="P281" si="1917">O281/O$297</f>
        <v>0</v>
      </c>
      <c r="Q281" s="29">
        <v>0</v>
      </c>
      <c r="R281" s="28">
        <f t="shared" ref="R281" si="1918">Q281/Q$297</f>
        <v>0</v>
      </c>
      <c r="S281" s="29">
        <v>0</v>
      </c>
      <c r="T281" s="28">
        <f t="shared" ref="T281" si="1919">S281/S$297</f>
        <v>0</v>
      </c>
      <c r="U281" s="40">
        <v>1</v>
      </c>
      <c r="V281" s="41">
        <f t="shared" ref="V281" si="1920">U281/U$297</f>
        <v>1.8281535648994515E-3</v>
      </c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</row>
    <row r="282" spans="1:60" ht="24">
      <c r="A282" s="75"/>
      <c r="B282" s="78" t="s">
        <v>325</v>
      </c>
      <c r="C282" s="27">
        <v>0</v>
      </c>
      <c r="D282" s="28">
        <f t="shared" si="1552"/>
        <v>0</v>
      </c>
      <c r="E282" s="29">
        <v>0</v>
      </c>
      <c r="F282" s="28">
        <f t="shared" si="1552"/>
        <v>0</v>
      </c>
      <c r="G282" s="29">
        <v>0</v>
      </c>
      <c r="H282" s="28">
        <f t="shared" ref="H282" si="1921">G282/G$297</f>
        <v>0</v>
      </c>
      <c r="I282" s="29">
        <v>1</v>
      </c>
      <c r="J282" s="28">
        <f t="shared" ref="J282" si="1922">I282/I$297</f>
        <v>1.2500000000000001E-2</v>
      </c>
      <c r="K282" s="29">
        <v>0</v>
      </c>
      <c r="L282" s="28">
        <f t="shared" ref="L282" si="1923">K282/K$297</f>
        <v>0</v>
      </c>
      <c r="M282" s="29">
        <v>0</v>
      </c>
      <c r="N282" s="28">
        <f t="shared" ref="N282" si="1924">M282/M$297</f>
        <v>0</v>
      </c>
      <c r="O282" s="29">
        <v>0</v>
      </c>
      <c r="P282" s="28">
        <f t="shared" ref="P282" si="1925">O282/O$297</f>
        <v>0</v>
      </c>
      <c r="Q282" s="29">
        <v>2</v>
      </c>
      <c r="R282" s="28">
        <f t="shared" ref="R282" si="1926">Q282/Q$297</f>
        <v>2.197802197802198E-2</v>
      </c>
      <c r="S282" s="29">
        <v>2</v>
      </c>
      <c r="T282" s="28">
        <f t="shared" ref="T282" si="1927">S282/S$297</f>
        <v>5.8823529411764705E-2</v>
      </c>
      <c r="U282" s="40">
        <v>5</v>
      </c>
      <c r="V282" s="41">
        <f t="shared" ref="V282" si="1928">U282/U$297</f>
        <v>9.140767824497258E-3</v>
      </c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</row>
    <row r="283" spans="1:60" ht="24">
      <c r="A283" s="75"/>
      <c r="B283" s="78" t="s">
        <v>101</v>
      </c>
      <c r="C283" s="27">
        <v>1</v>
      </c>
      <c r="D283" s="28">
        <f t="shared" si="1552"/>
        <v>1.7543859649122806E-2</v>
      </c>
      <c r="E283" s="29">
        <v>2</v>
      </c>
      <c r="F283" s="28">
        <f t="shared" si="1552"/>
        <v>0.18181818181818182</v>
      </c>
      <c r="G283" s="29">
        <v>0</v>
      </c>
      <c r="H283" s="28">
        <f t="shared" ref="H283" si="1929">G283/G$297</f>
        <v>0</v>
      </c>
      <c r="I283" s="29">
        <v>0</v>
      </c>
      <c r="J283" s="28">
        <f t="shared" ref="J283" si="1930">I283/I$297</f>
        <v>0</v>
      </c>
      <c r="K283" s="29">
        <v>0</v>
      </c>
      <c r="L283" s="28">
        <f t="shared" ref="L283" si="1931">K283/K$297</f>
        <v>0</v>
      </c>
      <c r="M283" s="29">
        <v>1</v>
      </c>
      <c r="N283" s="28">
        <f t="shared" ref="N283" si="1932">M283/M$297</f>
        <v>6.5789473684210523E-3</v>
      </c>
      <c r="O283" s="29">
        <v>0</v>
      </c>
      <c r="P283" s="28">
        <f t="shared" ref="P283" si="1933">O283/O$297</f>
        <v>0</v>
      </c>
      <c r="Q283" s="29">
        <v>3</v>
      </c>
      <c r="R283" s="28">
        <f t="shared" ref="R283" si="1934">Q283/Q$297</f>
        <v>3.2967032967032968E-2</v>
      </c>
      <c r="S283" s="29">
        <v>1</v>
      </c>
      <c r="T283" s="28">
        <f t="shared" ref="T283" si="1935">S283/S$297</f>
        <v>2.9411764705882353E-2</v>
      </c>
      <c r="U283" s="40">
        <v>8</v>
      </c>
      <c r="V283" s="41">
        <f t="shared" ref="V283" si="1936">U283/U$297</f>
        <v>1.4625228519195612E-2</v>
      </c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</row>
    <row r="284" spans="1:60">
      <c r="A284" s="75"/>
      <c r="B284" s="78" t="s">
        <v>102</v>
      </c>
      <c r="C284" s="27">
        <v>1</v>
      </c>
      <c r="D284" s="28">
        <f t="shared" si="1552"/>
        <v>1.7543859649122806E-2</v>
      </c>
      <c r="E284" s="29">
        <v>0</v>
      </c>
      <c r="F284" s="28">
        <f t="shared" si="1552"/>
        <v>0</v>
      </c>
      <c r="G284" s="29">
        <v>0</v>
      </c>
      <c r="H284" s="28">
        <f t="shared" ref="H284" si="1937">G284/G$297</f>
        <v>0</v>
      </c>
      <c r="I284" s="29">
        <v>0</v>
      </c>
      <c r="J284" s="28">
        <f t="shared" ref="J284" si="1938">I284/I$297</f>
        <v>0</v>
      </c>
      <c r="K284" s="29">
        <v>0</v>
      </c>
      <c r="L284" s="28">
        <f t="shared" ref="L284" si="1939">K284/K$297</f>
        <v>0</v>
      </c>
      <c r="M284" s="29">
        <v>0</v>
      </c>
      <c r="N284" s="28">
        <f t="shared" ref="N284" si="1940">M284/M$297</f>
        <v>0</v>
      </c>
      <c r="O284" s="29">
        <v>0</v>
      </c>
      <c r="P284" s="28">
        <f t="shared" ref="P284" si="1941">O284/O$297</f>
        <v>0</v>
      </c>
      <c r="Q284" s="29">
        <v>0</v>
      </c>
      <c r="R284" s="28">
        <f t="shared" ref="R284" si="1942">Q284/Q$297</f>
        <v>0</v>
      </c>
      <c r="S284" s="29">
        <v>2</v>
      </c>
      <c r="T284" s="28">
        <f t="shared" ref="T284" si="1943">S284/S$297</f>
        <v>5.8823529411764705E-2</v>
      </c>
      <c r="U284" s="40">
        <v>3</v>
      </c>
      <c r="V284" s="41">
        <f t="shared" ref="V284" si="1944">U284/U$297</f>
        <v>5.4844606946983544E-3</v>
      </c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</row>
    <row r="285" spans="1:60" ht="24">
      <c r="A285" s="75"/>
      <c r="B285" s="78" t="s">
        <v>103</v>
      </c>
      <c r="C285" s="27">
        <v>1</v>
      </c>
      <c r="D285" s="28">
        <f t="shared" si="1552"/>
        <v>1.7543859649122806E-2</v>
      </c>
      <c r="E285" s="29">
        <v>0</v>
      </c>
      <c r="F285" s="28">
        <f t="shared" si="1552"/>
        <v>0</v>
      </c>
      <c r="G285" s="29">
        <v>0</v>
      </c>
      <c r="H285" s="28">
        <f t="shared" ref="H285" si="1945">G285/G$297</f>
        <v>0</v>
      </c>
      <c r="I285" s="29">
        <v>0</v>
      </c>
      <c r="J285" s="28">
        <f t="shared" ref="J285" si="1946">I285/I$297</f>
        <v>0</v>
      </c>
      <c r="K285" s="29">
        <v>0</v>
      </c>
      <c r="L285" s="28">
        <f t="shared" ref="L285" si="1947">K285/K$297</f>
        <v>0</v>
      </c>
      <c r="M285" s="29">
        <v>3</v>
      </c>
      <c r="N285" s="28">
        <f t="shared" ref="N285" si="1948">M285/M$297</f>
        <v>1.9736842105263157E-2</v>
      </c>
      <c r="O285" s="29">
        <v>0</v>
      </c>
      <c r="P285" s="28">
        <f t="shared" ref="P285" si="1949">O285/O$297</f>
        <v>0</v>
      </c>
      <c r="Q285" s="29">
        <v>2</v>
      </c>
      <c r="R285" s="28">
        <f t="shared" ref="R285" si="1950">Q285/Q$297</f>
        <v>2.197802197802198E-2</v>
      </c>
      <c r="S285" s="29">
        <v>0</v>
      </c>
      <c r="T285" s="28">
        <f t="shared" ref="T285" si="1951">S285/S$297</f>
        <v>0</v>
      </c>
      <c r="U285" s="40">
        <v>6</v>
      </c>
      <c r="V285" s="41">
        <f t="shared" ref="V285" si="1952">U285/U$297</f>
        <v>1.0968921389396709E-2</v>
      </c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</row>
    <row r="286" spans="1:60">
      <c r="A286" s="75"/>
      <c r="B286" s="78" t="s">
        <v>326</v>
      </c>
      <c r="C286" s="27">
        <v>0</v>
      </c>
      <c r="D286" s="28">
        <f t="shared" si="1552"/>
        <v>0</v>
      </c>
      <c r="E286" s="29">
        <v>0</v>
      </c>
      <c r="F286" s="28">
        <f t="shared" si="1552"/>
        <v>0</v>
      </c>
      <c r="G286" s="29">
        <v>0</v>
      </c>
      <c r="H286" s="28">
        <f t="shared" ref="H286" si="1953">G286/G$297</f>
        <v>0</v>
      </c>
      <c r="I286" s="29">
        <v>0</v>
      </c>
      <c r="J286" s="28">
        <f t="shared" ref="J286" si="1954">I286/I$297</f>
        <v>0</v>
      </c>
      <c r="K286" s="29">
        <v>0</v>
      </c>
      <c r="L286" s="28">
        <f t="shared" ref="L286" si="1955">K286/K$297</f>
        <v>0</v>
      </c>
      <c r="M286" s="29">
        <v>1</v>
      </c>
      <c r="N286" s="28">
        <f t="shared" ref="N286" si="1956">M286/M$297</f>
        <v>6.5789473684210523E-3</v>
      </c>
      <c r="O286" s="29">
        <v>0</v>
      </c>
      <c r="P286" s="28">
        <f t="shared" ref="P286" si="1957">O286/O$297</f>
        <v>0</v>
      </c>
      <c r="Q286" s="29">
        <v>0</v>
      </c>
      <c r="R286" s="28">
        <f t="shared" ref="R286" si="1958">Q286/Q$297</f>
        <v>0</v>
      </c>
      <c r="S286" s="29">
        <v>0</v>
      </c>
      <c r="T286" s="28">
        <f t="shared" ref="T286" si="1959">S286/S$297</f>
        <v>0</v>
      </c>
      <c r="U286" s="40">
        <v>1</v>
      </c>
      <c r="V286" s="41">
        <f t="shared" ref="V286" si="1960">U286/U$297</f>
        <v>1.8281535648994515E-3</v>
      </c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</row>
    <row r="287" spans="1:60">
      <c r="A287" s="75"/>
      <c r="B287" s="78" t="s">
        <v>104</v>
      </c>
      <c r="C287" s="27">
        <v>1</v>
      </c>
      <c r="D287" s="28">
        <f t="shared" si="1552"/>
        <v>1.7543859649122806E-2</v>
      </c>
      <c r="E287" s="29">
        <v>0</v>
      </c>
      <c r="F287" s="28">
        <f t="shared" si="1552"/>
        <v>0</v>
      </c>
      <c r="G287" s="29">
        <v>1</v>
      </c>
      <c r="H287" s="28">
        <f t="shared" ref="H287" si="1961">G287/G$297</f>
        <v>6.25E-2</v>
      </c>
      <c r="I287" s="29">
        <v>1</v>
      </c>
      <c r="J287" s="28">
        <f t="shared" ref="J287" si="1962">I287/I$297</f>
        <v>1.2500000000000001E-2</v>
      </c>
      <c r="K287" s="29">
        <v>1</v>
      </c>
      <c r="L287" s="28">
        <f t="shared" ref="L287" si="1963">K287/K$297</f>
        <v>1.8518518518518517E-2</v>
      </c>
      <c r="M287" s="29">
        <v>2</v>
      </c>
      <c r="N287" s="28">
        <f t="shared" ref="N287" si="1964">M287/M$297</f>
        <v>1.3157894736842105E-2</v>
      </c>
      <c r="O287" s="29">
        <v>0</v>
      </c>
      <c r="P287" s="28">
        <f t="shared" ref="P287" si="1965">O287/O$297</f>
        <v>0</v>
      </c>
      <c r="Q287" s="29">
        <v>0</v>
      </c>
      <c r="R287" s="28">
        <f t="shared" ref="R287" si="1966">Q287/Q$297</f>
        <v>0</v>
      </c>
      <c r="S287" s="29">
        <v>3</v>
      </c>
      <c r="T287" s="28">
        <f t="shared" ref="T287" si="1967">S287/S$297</f>
        <v>8.8235294117647065E-2</v>
      </c>
      <c r="U287" s="40">
        <v>9</v>
      </c>
      <c r="V287" s="41">
        <f t="shared" ref="V287" si="1968">U287/U$297</f>
        <v>1.6453382084095063E-2</v>
      </c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</row>
    <row r="288" spans="1:60">
      <c r="A288" s="75"/>
      <c r="B288" s="78" t="s">
        <v>105</v>
      </c>
      <c r="C288" s="27">
        <v>0</v>
      </c>
      <c r="D288" s="28">
        <f t="shared" si="1552"/>
        <v>0</v>
      </c>
      <c r="E288" s="29">
        <v>0</v>
      </c>
      <c r="F288" s="28">
        <f t="shared" si="1552"/>
        <v>0</v>
      </c>
      <c r="G288" s="29">
        <v>0</v>
      </c>
      <c r="H288" s="28">
        <f t="shared" ref="H288" si="1969">G288/G$297</f>
        <v>0</v>
      </c>
      <c r="I288" s="29">
        <v>1</v>
      </c>
      <c r="J288" s="28">
        <f t="shared" ref="J288" si="1970">I288/I$297</f>
        <v>1.2500000000000001E-2</v>
      </c>
      <c r="K288" s="29">
        <v>0</v>
      </c>
      <c r="L288" s="28">
        <f t="shared" ref="L288" si="1971">K288/K$297</f>
        <v>0</v>
      </c>
      <c r="M288" s="29">
        <v>0</v>
      </c>
      <c r="N288" s="28">
        <f t="shared" ref="N288" si="1972">M288/M$297</f>
        <v>0</v>
      </c>
      <c r="O288" s="29">
        <v>0</v>
      </c>
      <c r="P288" s="28">
        <f t="shared" ref="P288" si="1973">O288/O$297</f>
        <v>0</v>
      </c>
      <c r="Q288" s="29">
        <v>0</v>
      </c>
      <c r="R288" s="28">
        <f t="shared" ref="R288" si="1974">Q288/Q$297</f>
        <v>0</v>
      </c>
      <c r="S288" s="29">
        <v>0</v>
      </c>
      <c r="T288" s="28">
        <f>S288/S$297</f>
        <v>0</v>
      </c>
      <c r="U288" s="40">
        <v>1</v>
      </c>
      <c r="V288" s="41">
        <f t="shared" ref="V288" si="1975">U288/U$297</f>
        <v>1.8281535648994515E-3</v>
      </c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</row>
    <row r="289" spans="1:60">
      <c r="A289" s="75"/>
      <c r="B289" s="78" t="s">
        <v>327</v>
      </c>
      <c r="C289" s="27">
        <v>0</v>
      </c>
      <c r="D289" s="28">
        <f t="shared" si="1552"/>
        <v>0</v>
      </c>
      <c r="E289" s="29">
        <v>0</v>
      </c>
      <c r="F289" s="28">
        <f t="shared" si="1552"/>
        <v>0</v>
      </c>
      <c r="G289" s="29">
        <v>0</v>
      </c>
      <c r="H289" s="28">
        <f t="shared" ref="H289" si="1976">G289/G$297</f>
        <v>0</v>
      </c>
      <c r="I289" s="29">
        <v>0</v>
      </c>
      <c r="J289" s="28">
        <f t="shared" ref="J289" si="1977">I289/I$297</f>
        <v>0</v>
      </c>
      <c r="K289" s="29">
        <v>0</v>
      </c>
      <c r="L289" s="28">
        <f t="shared" ref="L289" si="1978">K289/K$297</f>
        <v>0</v>
      </c>
      <c r="M289" s="29">
        <v>0</v>
      </c>
      <c r="N289" s="28">
        <f t="shared" ref="N289" si="1979">M289/M$297</f>
        <v>0</v>
      </c>
      <c r="O289" s="29">
        <v>0</v>
      </c>
      <c r="P289" s="28">
        <f t="shared" ref="P289" si="1980">O289/O$297</f>
        <v>0</v>
      </c>
      <c r="Q289" s="29">
        <v>0</v>
      </c>
      <c r="R289" s="28">
        <f t="shared" ref="R289" si="1981">Q289/Q$297</f>
        <v>0</v>
      </c>
      <c r="S289" s="29">
        <v>1</v>
      </c>
      <c r="T289" s="28">
        <f>S289/S$297</f>
        <v>2.9411764705882353E-2</v>
      </c>
      <c r="U289" s="40">
        <v>1</v>
      </c>
      <c r="V289" s="41">
        <f t="shared" ref="V289" si="1982">U289/U$297</f>
        <v>1.8281535648994515E-3</v>
      </c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</row>
    <row r="290" spans="1:60">
      <c r="A290" s="75"/>
      <c r="B290" s="78" t="s">
        <v>328</v>
      </c>
      <c r="C290" s="27">
        <v>0</v>
      </c>
      <c r="D290" s="28">
        <f t="shared" si="1552"/>
        <v>0</v>
      </c>
      <c r="E290" s="29">
        <v>0</v>
      </c>
      <c r="F290" s="28">
        <f t="shared" si="1552"/>
        <v>0</v>
      </c>
      <c r="G290" s="29">
        <v>0</v>
      </c>
      <c r="H290" s="28">
        <f t="shared" ref="H290" si="1983">G290/G$297</f>
        <v>0</v>
      </c>
      <c r="I290" s="29">
        <v>0</v>
      </c>
      <c r="J290" s="28">
        <f t="shared" ref="J290" si="1984">I290/I$297</f>
        <v>0</v>
      </c>
      <c r="K290" s="29">
        <v>0</v>
      </c>
      <c r="L290" s="28">
        <f t="shared" ref="L290" si="1985">K290/K$297</f>
        <v>0</v>
      </c>
      <c r="M290" s="29">
        <v>2</v>
      </c>
      <c r="N290" s="28">
        <f t="shared" ref="N290" si="1986">M290/M$297</f>
        <v>1.3157894736842105E-2</v>
      </c>
      <c r="O290" s="29">
        <v>0</v>
      </c>
      <c r="P290" s="28">
        <f t="shared" ref="P290" si="1987">O290/O$297</f>
        <v>0</v>
      </c>
      <c r="Q290" s="29">
        <v>0</v>
      </c>
      <c r="R290" s="28">
        <f t="shared" ref="R290" si="1988">Q290/Q$297</f>
        <v>0</v>
      </c>
      <c r="S290" s="29">
        <v>0</v>
      </c>
      <c r="T290" s="28">
        <f t="shared" ref="T290" si="1989">S290/S$297</f>
        <v>0</v>
      </c>
      <c r="U290" s="40">
        <v>2</v>
      </c>
      <c r="V290" s="41">
        <f t="shared" ref="V290" si="1990">U290/U$297</f>
        <v>3.6563071297989031E-3</v>
      </c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</row>
    <row r="291" spans="1:60" ht="24">
      <c r="A291" s="75"/>
      <c r="B291" s="78" t="s">
        <v>329</v>
      </c>
      <c r="C291" s="27">
        <v>0</v>
      </c>
      <c r="D291" s="28">
        <f t="shared" si="1552"/>
        <v>0</v>
      </c>
      <c r="E291" s="29">
        <v>0</v>
      </c>
      <c r="F291" s="28">
        <f t="shared" si="1552"/>
        <v>0</v>
      </c>
      <c r="G291" s="29">
        <v>0</v>
      </c>
      <c r="H291" s="28">
        <f t="shared" ref="H291" si="1991">G291/G$297</f>
        <v>0</v>
      </c>
      <c r="I291" s="29">
        <v>0</v>
      </c>
      <c r="J291" s="28">
        <f t="shared" ref="J291" si="1992">I291/I$297</f>
        <v>0</v>
      </c>
      <c r="K291" s="29">
        <v>0</v>
      </c>
      <c r="L291" s="28">
        <f t="shared" ref="L291" si="1993">K291/K$297</f>
        <v>0</v>
      </c>
      <c r="M291" s="29">
        <v>0</v>
      </c>
      <c r="N291" s="28">
        <f t="shared" ref="N291" si="1994">M291/M$297</f>
        <v>0</v>
      </c>
      <c r="O291" s="29">
        <v>1</v>
      </c>
      <c r="P291" s="28">
        <f t="shared" ref="P291" si="1995">O291/O$297</f>
        <v>1.9230769230769232E-2</v>
      </c>
      <c r="Q291" s="29">
        <v>0</v>
      </c>
      <c r="R291" s="28">
        <f t="shared" ref="R291" si="1996">Q291/Q$297</f>
        <v>0</v>
      </c>
      <c r="S291" s="29">
        <v>0</v>
      </c>
      <c r="T291" s="28">
        <f t="shared" ref="T291" si="1997">S291/S$297</f>
        <v>0</v>
      </c>
      <c r="U291" s="40">
        <v>1</v>
      </c>
      <c r="V291" s="41">
        <f t="shared" ref="V291" si="1998">U291/U$297</f>
        <v>1.8281535648994515E-3</v>
      </c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</row>
    <row r="292" spans="1:60">
      <c r="A292" s="75"/>
      <c r="B292" s="78" t="s">
        <v>330</v>
      </c>
      <c r="C292" s="27">
        <v>0</v>
      </c>
      <c r="D292" s="28">
        <f t="shared" si="1552"/>
        <v>0</v>
      </c>
      <c r="E292" s="29">
        <v>0</v>
      </c>
      <c r="F292" s="28">
        <f t="shared" si="1552"/>
        <v>0</v>
      </c>
      <c r="G292" s="29">
        <v>0</v>
      </c>
      <c r="H292" s="28">
        <f t="shared" ref="H292" si="1999">G292/G$297</f>
        <v>0</v>
      </c>
      <c r="I292" s="29">
        <v>0</v>
      </c>
      <c r="J292" s="28">
        <f t="shared" ref="J292" si="2000">I292/I$297</f>
        <v>0</v>
      </c>
      <c r="K292" s="29">
        <v>1</v>
      </c>
      <c r="L292" s="28">
        <f t="shared" ref="L292" si="2001">K292/K$297</f>
        <v>1.8518518518518517E-2</v>
      </c>
      <c r="M292" s="29">
        <v>0</v>
      </c>
      <c r="N292" s="28">
        <f t="shared" ref="N292" si="2002">M292/M$297</f>
        <v>0</v>
      </c>
      <c r="O292" s="29">
        <v>1</v>
      </c>
      <c r="P292" s="28">
        <f t="shared" ref="P292" si="2003">O292/O$297</f>
        <v>1.9230769230769232E-2</v>
      </c>
      <c r="Q292" s="29">
        <v>1</v>
      </c>
      <c r="R292" s="28">
        <f t="shared" ref="R292" si="2004">Q292/Q$297</f>
        <v>1.098901098901099E-2</v>
      </c>
      <c r="S292" s="29">
        <v>0</v>
      </c>
      <c r="T292" s="28">
        <f t="shared" ref="T292" si="2005">S292/S$297</f>
        <v>0</v>
      </c>
      <c r="U292" s="40">
        <v>3</v>
      </c>
      <c r="V292" s="41">
        <f t="shared" ref="V292" si="2006">U292/U$297</f>
        <v>5.4844606946983544E-3</v>
      </c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</row>
    <row r="293" spans="1:60">
      <c r="A293" s="75"/>
      <c r="B293" s="78" t="s">
        <v>331</v>
      </c>
      <c r="C293" s="27">
        <v>0</v>
      </c>
      <c r="D293" s="28">
        <f t="shared" si="1552"/>
        <v>0</v>
      </c>
      <c r="E293" s="29">
        <v>1</v>
      </c>
      <c r="F293" s="28">
        <f t="shared" si="1552"/>
        <v>9.0909090909090912E-2</v>
      </c>
      <c r="G293" s="29">
        <v>0</v>
      </c>
      <c r="H293" s="28">
        <f t="shared" ref="H293" si="2007">G293/G$297</f>
        <v>0</v>
      </c>
      <c r="I293" s="29">
        <v>0</v>
      </c>
      <c r="J293" s="28">
        <f t="shared" ref="J293" si="2008">I293/I$297</f>
        <v>0</v>
      </c>
      <c r="K293" s="29">
        <v>0</v>
      </c>
      <c r="L293" s="28">
        <f t="shared" ref="L293" si="2009">K293/K$297</f>
        <v>0</v>
      </c>
      <c r="M293" s="29">
        <v>0</v>
      </c>
      <c r="N293" s="28">
        <f t="shared" ref="N293" si="2010">M293/M$297</f>
        <v>0</v>
      </c>
      <c r="O293" s="29">
        <v>0</v>
      </c>
      <c r="P293" s="28">
        <f t="shared" ref="P293" si="2011">O293/O$297</f>
        <v>0</v>
      </c>
      <c r="Q293" s="29">
        <v>1</v>
      </c>
      <c r="R293" s="28">
        <f>Q293/Q$297</f>
        <v>1.098901098901099E-2</v>
      </c>
      <c r="S293" s="29">
        <v>0</v>
      </c>
      <c r="T293" s="28">
        <f t="shared" ref="T293" si="2012">S293/S$297</f>
        <v>0</v>
      </c>
      <c r="U293" s="40">
        <v>2</v>
      </c>
      <c r="V293" s="41">
        <f t="shared" ref="V293" si="2013">U293/U$297</f>
        <v>3.6563071297989031E-3</v>
      </c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</row>
    <row r="294" spans="1:60" ht="24">
      <c r="A294" s="75"/>
      <c r="B294" s="78" t="s">
        <v>106</v>
      </c>
      <c r="C294" s="27">
        <v>0</v>
      </c>
      <c r="D294" s="28">
        <f t="shared" si="1552"/>
        <v>0</v>
      </c>
      <c r="E294" s="29">
        <v>0</v>
      </c>
      <c r="F294" s="28">
        <f t="shared" si="1552"/>
        <v>0</v>
      </c>
      <c r="G294" s="29">
        <v>2</v>
      </c>
      <c r="H294" s="28">
        <f t="shared" ref="H294" si="2014">G294/G$297</f>
        <v>0.125</v>
      </c>
      <c r="I294" s="29">
        <v>1</v>
      </c>
      <c r="J294" s="28">
        <f t="shared" ref="J294" si="2015">I294/I$297</f>
        <v>1.2500000000000001E-2</v>
      </c>
      <c r="K294" s="29">
        <v>0</v>
      </c>
      <c r="L294" s="28">
        <f t="shared" ref="L294" si="2016">K294/K$297</f>
        <v>0</v>
      </c>
      <c r="M294" s="29">
        <v>0</v>
      </c>
      <c r="N294" s="28">
        <f t="shared" ref="N294" si="2017">M294/M$297</f>
        <v>0</v>
      </c>
      <c r="O294" s="29">
        <v>0</v>
      </c>
      <c r="P294" s="28">
        <f t="shared" ref="P294" si="2018">O294/O$297</f>
        <v>0</v>
      </c>
      <c r="Q294" s="29">
        <v>1</v>
      </c>
      <c r="R294" s="28">
        <f t="shared" ref="R294" si="2019">Q294/Q$297</f>
        <v>1.098901098901099E-2</v>
      </c>
      <c r="S294" s="29">
        <v>1</v>
      </c>
      <c r="T294" s="28">
        <f t="shared" ref="T294" si="2020">S294/S$297</f>
        <v>2.9411764705882353E-2</v>
      </c>
      <c r="U294" s="40">
        <v>5</v>
      </c>
      <c r="V294" s="41">
        <f t="shared" ref="V294" si="2021">U294/U$297</f>
        <v>9.140767824497258E-3</v>
      </c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</row>
    <row r="295" spans="1:60" ht="24">
      <c r="A295" s="75"/>
      <c r="B295" s="78" t="s">
        <v>332</v>
      </c>
      <c r="C295" s="27">
        <v>0</v>
      </c>
      <c r="D295" s="28">
        <f t="shared" si="1552"/>
        <v>0</v>
      </c>
      <c r="E295" s="29">
        <v>0</v>
      </c>
      <c r="F295" s="28">
        <f t="shared" si="1552"/>
        <v>0</v>
      </c>
      <c r="G295" s="29">
        <v>0</v>
      </c>
      <c r="H295" s="28">
        <f t="shared" ref="H295" si="2022">G295/G$297</f>
        <v>0</v>
      </c>
      <c r="I295" s="29">
        <v>0</v>
      </c>
      <c r="J295" s="28">
        <f t="shared" ref="J295" si="2023">I295/I$297</f>
        <v>0</v>
      </c>
      <c r="K295" s="29">
        <v>0</v>
      </c>
      <c r="L295" s="28">
        <f t="shared" ref="L295" si="2024">K295/K$297</f>
        <v>0</v>
      </c>
      <c r="M295" s="29">
        <v>1</v>
      </c>
      <c r="N295" s="28">
        <f t="shared" ref="N295" si="2025">M295/M$297</f>
        <v>6.5789473684210523E-3</v>
      </c>
      <c r="O295" s="29">
        <v>0</v>
      </c>
      <c r="P295" s="28">
        <f t="shared" ref="P295" si="2026">O295/O$297</f>
        <v>0</v>
      </c>
      <c r="Q295" s="29">
        <v>0</v>
      </c>
      <c r="R295" s="28">
        <f t="shared" ref="R295" si="2027">Q295/Q$297</f>
        <v>0</v>
      </c>
      <c r="S295" s="29">
        <v>0</v>
      </c>
      <c r="T295" s="28">
        <f t="shared" ref="T295" si="2028">S295/S$297</f>
        <v>0</v>
      </c>
      <c r="U295" s="40">
        <v>1</v>
      </c>
      <c r="V295" s="41">
        <f t="shared" ref="V295" si="2029">U295/U$297</f>
        <v>1.8281535648994515E-3</v>
      </c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</row>
    <row r="296" spans="1:60" ht="24">
      <c r="A296" s="75"/>
      <c r="B296" s="78" t="s">
        <v>333</v>
      </c>
      <c r="C296" s="27">
        <v>0</v>
      </c>
      <c r="D296" s="28">
        <f t="shared" si="1552"/>
        <v>0</v>
      </c>
      <c r="E296" s="29">
        <v>0</v>
      </c>
      <c r="F296" s="28">
        <f t="shared" si="1552"/>
        <v>0</v>
      </c>
      <c r="G296" s="29">
        <v>0</v>
      </c>
      <c r="H296" s="28">
        <f t="shared" ref="H296" si="2030">G296/G$297</f>
        <v>0</v>
      </c>
      <c r="I296" s="29">
        <v>0</v>
      </c>
      <c r="J296" s="28">
        <f t="shared" ref="J296" si="2031">I296/I$297</f>
        <v>0</v>
      </c>
      <c r="K296" s="29">
        <v>1</v>
      </c>
      <c r="L296" s="28">
        <f t="shared" ref="L296" si="2032">K296/K$297</f>
        <v>1.8518518518518517E-2</v>
      </c>
      <c r="M296" s="29">
        <v>0</v>
      </c>
      <c r="N296" s="28">
        <f t="shared" ref="N296" si="2033">M296/M$297</f>
        <v>0</v>
      </c>
      <c r="O296" s="29">
        <v>0</v>
      </c>
      <c r="P296" s="28">
        <f t="shared" ref="P296" si="2034">O296/O$297</f>
        <v>0</v>
      </c>
      <c r="Q296" s="29">
        <v>0</v>
      </c>
      <c r="R296" s="28">
        <f t="shared" ref="R296" si="2035">Q296/Q$297</f>
        <v>0</v>
      </c>
      <c r="S296" s="29">
        <v>0</v>
      </c>
      <c r="T296" s="28">
        <f t="shared" ref="T296" si="2036">S296/S$297</f>
        <v>0</v>
      </c>
      <c r="U296" s="40">
        <v>1</v>
      </c>
      <c r="V296" s="41">
        <f t="shared" ref="V296" si="2037">U296/U$297</f>
        <v>1.8281535648994515E-3</v>
      </c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</row>
    <row r="297" spans="1:60" ht="15.75" thickBot="1">
      <c r="A297" s="75"/>
      <c r="B297" s="81" t="s">
        <v>13</v>
      </c>
      <c r="C297" s="44">
        <v>57</v>
      </c>
      <c r="D297" s="45">
        <f>C297/$G$22</f>
        <v>0.10420475319926874</v>
      </c>
      <c r="E297" s="42">
        <v>11</v>
      </c>
      <c r="F297" s="45">
        <f>E297/$G$22</f>
        <v>2.0109689213893969E-2</v>
      </c>
      <c r="G297" s="42">
        <v>16</v>
      </c>
      <c r="H297" s="45">
        <f>G297/$G$22</f>
        <v>2.9250457038391225E-2</v>
      </c>
      <c r="I297" s="42">
        <v>80</v>
      </c>
      <c r="J297" s="45">
        <f>I297/$G$22</f>
        <v>0.14625228519195613</v>
      </c>
      <c r="K297" s="42">
        <v>54</v>
      </c>
      <c r="L297" s="45">
        <f>K297/$G$22</f>
        <v>9.8720292504570387E-2</v>
      </c>
      <c r="M297" s="42">
        <v>152</v>
      </c>
      <c r="N297" s="45">
        <f>M297/$G$22</f>
        <v>0.27787934186471663</v>
      </c>
      <c r="O297" s="42">
        <v>52</v>
      </c>
      <c r="P297" s="45">
        <f>O297/$G$22</f>
        <v>9.5063985374771481E-2</v>
      </c>
      <c r="Q297" s="42">
        <v>91</v>
      </c>
      <c r="R297" s="45">
        <f>Q297/$G$22</f>
        <v>0.1663619744058501</v>
      </c>
      <c r="S297" s="42">
        <v>34</v>
      </c>
      <c r="T297" s="45">
        <f>S297/$G$22</f>
        <v>6.2157221206581355E-2</v>
      </c>
      <c r="U297" s="42">
        <v>547</v>
      </c>
      <c r="V297" s="43">
        <f t="shared" ref="V297" si="2038">U297/U$297</f>
        <v>1</v>
      </c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</row>
    <row r="298" spans="1:60" ht="15.75" thickTop="1">
      <c r="A298" s="75"/>
      <c r="B298" s="75"/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</row>
    <row r="299" spans="1:60" ht="15.75" thickBot="1">
      <c r="A299" s="75"/>
      <c r="B299" s="128" t="s">
        <v>42</v>
      </c>
      <c r="C299" s="128"/>
      <c r="D299" s="128"/>
      <c r="E299" s="128"/>
      <c r="F299" s="128"/>
      <c r="G299" s="128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8"/>
      <c r="T299" s="128"/>
      <c r="U299" s="128"/>
      <c r="V299" s="14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</row>
    <row r="300" spans="1:60" ht="15.75" customHeight="1" thickTop="1">
      <c r="A300" s="75"/>
      <c r="B300" s="120" t="s">
        <v>2</v>
      </c>
      <c r="C300" s="121"/>
      <c r="D300" s="121"/>
      <c r="E300" s="121"/>
      <c r="F300" s="121"/>
      <c r="G300" s="121"/>
      <c r="H300" s="121"/>
      <c r="I300" s="121"/>
      <c r="J300" s="121"/>
      <c r="K300" s="121"/>
      <c r="L300" s="121"/>
      <c r="M300" s="121"/>
      <c r="N300" s="121"/>
      <c r="O300" s="121"/>
      <c r="P300" s="121"/>
      <c r="Q300" s="121"/>
      <c r="R300" s="121"/>
      <c r="S300" s="121"/>
      <c r="T300" s="121"/>
      <c r="U300" s="122"/>
      <c r="V300" s="14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</row>
    <row r="301" spans="1:60" ht="66" customHeight="1">
      <c r="A301" s="75"/>
      <c r="B301" s="127" t="s">
        <v>128</v>
      </c>
      <c r="C301" s="124"/>
      <c r="D301" s="123" t="s">
        <v>130</v>
      </c>
      <c r="E301" s="124"/>
      <c r="F301" s="123" t="s">
        <v>131</v>
      </c>
      <c r="G301" s="124"/>
      <c r="H301" s="123" t="s">
        <v>132</v>
      </c>
      <c r="I301" s="124"/>
      <c r="J301" s="123" t="s">
        <v>43</v>
      </c>
      <c r="K301" s="124"/>
      <c r="L301" s="123" t="s">
        <v>44</v>
      </c>
      <c r="M301" s="124"/>
      <c r="N301" s="123" t="s">
        <v>45</v>
      </c>
      <c r="O301" s="124"/>
      <c r="P301" s="123" t="s">
        <v>133</v>
      </c>
      <c r="Q301" s="124"/>
      <c r="R301" s="123" t="s">
        <v>134</v>
      </c>
      <c r="S301" s="124"/>
      <c r="T301" s="125" t="s">
        <v>13</v>
      </c>
      <c r="U301" s="126"/>
      <c r="V301" s="14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</row>
    <row r="302" spans="1:60" ht="24.75" thickBot="1">
      <c r="A302" s="75"/>
      <c r="B302" s="33" t="s">
        <v>6</v>
      </c>
      <c r="C302" s="34" t="s">
        <v>3</v>
      </c>
      <c r="D302" s="34" t="s">
        <v>6</v>
      </c>
      <c r="E302" s="34" t="s">
        <v>3</v>
      </c>
      <c r="F302" s="34" t="s">
        <v>6</v>
      </c>
      <c r="G302" s="34" t="s">
        <v>3</v>
      </c>
      <c r="H302" s="34" t="s">
        <v>6</v>
      </c>
      <c r="I302" s="34" t="s">
        <v>3</v>
      </c>
      <c r="J302" s="34" t="s">
        <v>6</v>
      </c>
      <c r="K302" s="34" t="s">
        <v>3</v>
      </c>
      <c r="L302" s="34" t="s">
        <v>6</v>
      </c>
      <c r="M302" s="34" t="s">
        <v>3</v>
      </c>
      <c r="N302" s="34" t="s">
        <v>6</v>
      </c>
      <c r="O302" s="34" t="s">
        <v>3</v>
      </c>
      <c r="P302" s="34" t="s">
        <v>6</v>
      </c>
      <c r="Q302" s="34" t="s">
        <v>3</v>
      </c>
      <c r="R302" s="34" t="s">
        <v>6</v>
      </c>
      <c r="S302" s="34" t="s">
        <v>3</v>
      </c>
      <c r="T302" s="34" t="s">
        <v>6</v>
      </c>
      <c r="U302" s="35" t="s">
        <v>3</v>
      </c>
      <c r="V302" s="14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</row>
    <row r="303" spans="1:60" ht="16.5" thickTop="1" thickBot="1">
      <c r="A303" s="75"/>
      <c r="B303" s="46">
        <v>57</v>
      </c>
      <c r="C303" s="47">
        <f>B303/$T303</f>
        <v>0.10420475319926874</v>
      </c>
      <c r="D303" s="48">
        <v>11</v>
      </c>
      <c r="E303" s="47">
        <f>D303/$T303</f>
        <v>2.0109689213893969E-2</v>
      </c>
      <c r="F303" s="48">
        <v>16</v>
      </c>
      <c r="G303" s="47">
        <f>F303/$T303</f>
        <v>2.9250457038391225E-2</v>
      </c>
      <c r="H303" s="48">
        <v>80</v>
      </c>
      <c r="I303" s="47">
        <f>H303/$T303</f>
        <v>0.14625228519195613</v>
      </c>
      <c r="J303" s="48">
        <v>54</v>
      </c>
      <c r="K303" s="47">
        <f>J303/$T303</f>
        <v>9.8720292504570387E-2</v>
      </c>
      <c r="L303" s="48">
        <v>152</v>
      </c>
      <c r="M303" s="47">
        <f>L303/$T303</f>
        <v>0.27787934186471663</v>
      </c>
      <c r="N303" s="48">
        <v>52</v>
      </c>
      <c r="O303" s="47">
        <f>N303/$T303</f>
        <v>9.5063985374771481E-2</v>
      </c>
      <c r="P303" s="48">
        <v>91</v>
      </c>
      <c r="Q303" s="47">
        <f>P303/$T303</f>
        <v>0.1663619744058501</v>
      </c>
      <c r="R303" s="48">
        <v>34</v>
      </c>
      <c r="S303" s="47">
        <f>R303/$T303</f>
        <v>6.2157221206581355E-2</v>
      </c>
      <c r="T303" s="64">
        <v>547</v>
      </c>
      <c r="U303" s="65">
        <v>1</v>
      </c>
      <c r="V303" s="14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</row>
    <row r="304" spans="1:60" ht="15.75" thickTop="1">
      <c r="A304" s="75"/>
      <c r="B304" s="75"/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</row>
    <row r="305" spans="1:60" ht="25.5" customHeight="1">
      <c r="A305" s="75"/>
      <c r="B305" s="119" t="s">
        <v>26</v>
      </c>
      <c r="C305" s="119"/>
      <c r="D305" s="119"/>
      <c r="E305" s="119"/>
      <c r="F305" s="119"/>
      <c r="G305" s="119"/>
      <c r="H305" s="75"/>
      <c r="I305" s="75"/>
      <c r="J305" s="75"/>
      <c r="K305" s="75"/>
      <c r="L305" s="75"/>
      <c r="M305" s="75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</row>
    <row r="306" spans="1:60" ht="15" customHeight="1" thickBot="1">
      <c r="A306" s="75"/>
      <c r="H306" s="75"/>
      <c r="I306" s="75"/>
      <c r="J306" s="75"/>
      <c r="K306" s="75"/>
      <c r="L306" s="75"/>
      <c r="M306" s="75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</row>
    <row r="307" spans="1:60" ht="15.75" thickTop="1">
      <c r="A307" s="75"/>
      <c r="B307" s="11"/>
      <c r="C307" s="120" t="s">
        <v>2</v>
      </c>
      <c r="D307" s="121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2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</row>
    <row r="308" spans="1:60" ht="81.75" customHeight="1">
      <c r="A308" s="75"/>
      <c r="B308" s="12"/>
      <c r="C308" s="127" t="s">
        <v>128</v>
      </c>
      <c r="D308" s="124"/>
      <c r="E308" s="123" t="s">
        <v>130</v>
      </c>
      <c r="F308" s="124"/>
      <c r="G308" s="123" t="s">
        <v>131</v>
      </c>
      <c r="H308" s="124"/>
      <c r="I308" s="123" t="s">
        <v>132</v>
      </c>
      <c r="J308" s="124"/>
      <c r="K308" s="123" t="s">
        <v>43</v>
      </c>
      <c r="L308" s="124"/>
      <c r="M308" s="123" t="s">
        <v>44</v>
      </c>
      <c r="N308" s="124"/>
      <c r="O308" s="123" t="s">
        <v>45</v>
      </c>
      <c r="P308" s="124"/>
      <c r="Q308" s="123" t="s">
        <v>133</v>
      </c>
      <c r="R308" s="124"/>
      <c r="S308" s="123" t="s">
        <v>134</v>
      </c>
      <c r="T308" s="124"/>
      <c r="U308" s="125" t="s">
        <v>13</v>
      </c>
      <c r="V308" s="126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</row>
    <row r="309" spans="1:60" ht="24.75" thickBot="1">
      <c r="A309" s="75"/>
      <c r="B309" s="13"/>
      <c r="C309" s="33" t="s">
        <v>6</v>
      </c>
      <c r="D309" s="34" t="s">
        <v>3</v>
      </c>
      <c r="E309" s="34" t="s">
        <v>6</v>
      </c>
      <c r="F309" s="34" t="s">
        <v>3</v>
      </c>
      <c r="G309" s="34" t="s">
        <v>6</v>
      </c>
      <c r="H309" s="34" t="s">
        <v>3</v>
      </c>
      <c r="I309" s="34" t="s">
        <v>6</v>
      </c>
      <c r="J309" s="34" t="s">
        <v>3</v>
      </c>
      <c r="K309" s="34" t="s">
        <v>6</v>
      </c>
      <c r="L309" s="34" t="s">
        <v>3</v>
      </c>
      <c r="M309" s="34" t="s">
        <v>6</v>
      </c>
      <c r="N309" s="34" t="s">
        <v>3</v>
      </c>
      <c r="O309" s="34" t="s">
        <v>6</v>
      </c>
      <c r="P309" s="34" t="s">
        <v>3</v>
      </c>
      <c r="Q309" s="34" t="s">
        <v>6</v>
      </c>
      <c r="R309" s="34" t="s">
        <v>3</v>
      </c>
      <c r="S309" s="34" t="s">
        <v>6</v>
      </c>
      <c r="T309" s="34" t="s">
        <v>3</v>
      </c>
      <c r="U309" s="34" t="s">
        <v>6</v>
      </c>
      <c r="V309" s="35" t="s">
        <v>3</v>
      </c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</row>
    <row r="310" spans="1:60" ht="15.75" thickTop="1">
      <c r="A310" s="75"/>
      <c r="B310" s="83" t="s">
        <v>7</v>
      </c>
      <c r="C310" s="24">
        <v>52</v>
      </c>
      <c r="D310" s="25">
        <f>C310/B$303</f>
        <v>0.91228070175438591</v>
      </c>
      <c r="E310" s="26">
        <v>7</v>
      </c>
      <c r="F310" s="25">
        <f>E310/D$303</f>
        <v>0.63636363636363635</v>
      </c>
      <c r="G310" s="26">
        <v>13</v>
      </c>
      <c r="H310" s="25">
        <f>G310/F$303</f>
        <v>0.8125</v>
      </c>
      <c r="I310" s="26">
        <v>69</v>
      </c>
      <c r="J310" s="25">
        <f>I310/H$303</f>
        <v>0.86250000000000004</v>
      </c>
      <c r="K310" s="26">
        <v>48</v>
      </c>
      <c r="L310" s="25">
        <f>K310/J$303</f>
        <v>0.88888888888888884</v>
      </c>
      <c r="M310" s="26">
        <v>97</v>
      </c>
      <c r="N310" s="25">
        <f>M310/L$303</f>
        <v>0.63815789473684215</v>
      </c>
      <c r="O310" s="26">
        <v>49</v>
      </c>
      <c r="P310" s="25">
        <f>O310/N$303</f>
        <v>0.94230769230769229</v>
      </c>
      <c r="Q310" s="26">
        <v>76</v>
      </c>
      <c r="R310" s="25">
        <f>Q310/P$303</f>
        <v>0.8351648351648352</v>
      </c>
      <c r="S310" s="26">
        <v>24</v>
      </c>
      <c r="T310" s="25">
        <f>S310/R$303</f>
        <v>0.70588235294117652</v>
      </c>
      <c r="U310" s="38">
        <v>435</v>
      </c>
      <c r="V310" s="39">
        <f>U310/T$303</f>
        <v>0.79524680073126142</v>
      </c>
      <c r="W310" s="14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</row>
    <row r="311" spans="1:60">
      <c r="A311" s="75"/>
      <c r="B311" s="84" t="s">
        <v>8</v>
      </c>
      <c r="C311" s="27">
        <v>15</v>
      </c>
      <c r="D311" s="28">
        <f>C311/B$303</f>
        <v>0.26315789473684209</v>
      </c>
      <c r="E311" s="29">
        <v>3</v>
      </c>
      <c r="F311" s="28">
        <f>E311/D$303</f>
        <v>0.27272727272727271</v>
      </c>
      <c r="G311" s="29">
        <v>3</v>
      </c>
      <c r="H311" s="28">
        <f>G311/F$303</f>
        <v>0.1875</v>
      </c>
      <c r="I311" s="29">
        <v>36</v>
      </c>
      <c r="J311" s="28">
        <f>I311/H$303</f>
        <v>0.45</v>
      </c>
      <c r="K311" s="29">
        <v>27</v>
      </c>
      <c r="L311" s="28">
        <f>K311/J$303</f>
        <v>0.5</v>
      </c>
      <c r="M311" s="29">
        <v>88</v>
      </c>
      <c r="N311" s="28">
        <f>M311/L$303</f>
        <v>0.57894736842105265</v>
      </c>
      <c r="O311" s="29">
        <v>31</v>
      </c>
      <c r="P311" s="28">
        <f>O311/N$303</f>
        <v>0.59615384615384615</v>
      </c>
      <c r="Q311" s="29">
        <v>40</v>
      </c>
      <c r="R311" s="28">
        <f>Q311/P$303</f>
        <v>0.43956043956043955</v>
      </c>
      <c r="S311" s="29">
        <v>15</v>
      </c>
      <c r="T311" s="28">
        <f>S311/R$303</f>
        <v>0.44117647058823528</v>
      </c>
      <c r="U311" s="40">
        <v>258</v>
      </c>
      <c r="V311" s="41">
        <f>U311/T$303</f>
        <v>0.47166361974405852</v>
      </c>
      <c r="W311" s="14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</row>
    <row r="312" spans="1:60">
      <c r="A312" s="75"/>
      <c r="B312" s="84" t="s">
        <v>107</v>
      </c>
      <c r="C312" s="27">
        <v>2</v>
      </c>
      <c r="D312" s="28">
        <f t="shared" ref="D312:V313" si="2039">C312/B$303</f>
        <v>3.5087719298245612E-2</v>
      </c>
      <c r="E312" s="29">
        <v>3</v>
      </c>
      <c r="F312" s="28">
        <f t="shared" si="2039"/>
        <v>0.27272727272727271</v>
      </c>
      <c r="G312" s="29">
        <v>3</v>
      </c>
      <c r="H312" s="28">
        <f t="shared" si="2039"/>
        <v>0.1875</v>
      </c>
      <c r="I312" s="29">
        <v>1</v>
      </c>
      <c r="J312" s="28">
        <f t="shared" si="2039"/>
        <v>1.2500000000000001E-2</v>
      </c>
      <c r="K312" s="29">
        <v>1</v>
      </c>
      <c r="L312" s="28">
        <f t="shared" si="2039"/>
        <v>1.8518518518518517E-2</v>
      </c>
      <c r="M312" s="29">
        <v>17</v>
      </c>
      <c r="N312" s="28">
        <f t="shared" si="2039"/>
        <v>0.1118421052631579</v>
      </c>
      <c r="O312" s="29">
        <v>1</v>
      </c>
      <c r="P312" s="28">
        <f t="shared" si="2039"/>
        <v>1.9230769230769232E-2</v>
      </c>
      <c r="Q312" s="29">
        <v>4</v>
      </c>
      <c r="R312" s="28">
        <f t="shared" si="2039"/>
        <v>4.3956043956043959E-2</v>
      </c>
      <c r="S312" s="29">
        <v>1</v>
      </c>
      <c r="T312" s="28">
        <f t="shared" si="2039"/>
        <v>2.9411764705882353E-2</v>
      </c>
      <c r="U312" s="40">
        <v>33</v>
      </c>
      <c r="V312" s="41">
        <f t="shared" si="2039"/>
        <v>6.0329067641681902E-2</v>
      </c>
      <c r="W312" s="14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</row>
    <row r="313" spans="1:60" ht="24">
      <c r="A313" s="75"/>
      <c r="B313" s="84" t="s">
        <v>108</v>
      </c>
      <c r="C313" s="27">
        <v>5</v>
      </c>
      <c r="D313" s="28">
        <f t="shared" si="2039"/>
        <v>8.771929824561403E-2</v>
      </c>
      <c r="E313" s="29">
        <v>1</v>
      </c>
      <c r="F313" s="28">
        <f t="shared" si="2039"/>
        <v>9.0909090909090912E-2</v>
      </c>
      <c r="G313" s="29">
        <v>0</v>
      </c>
      <c r="H313" s="28">
        <f t="shared" si="2039"/>
        <v>0</v>
      </c>
      <c r="I313" s="29">
        <v>5</v>
      </c>
      <c r="J313" s="28">
        <f t="shared" si="2039"/>
        <v>6.25E-2</v>
      </c>
      <c r="K313" s="29">
        <v>5</v>
      </c>
      <c r="L313" s="28">
        <f t="shared" si="2039"/>
        <v>9.2592592592592587E-2</v>
      </c>
      <c r="M313" s="29">
        <v>9</v>
      </c>
      <c r="N313" s="28">
        <f t="shared" si="2039"/>
        <v>5.921052631578947E-2</v>
      </c>
      <c r="O313" s="29">
        <v>4</v>
      </c>
      <c r="P313" s="28">
        <f t="shared" si="2039"/>
        <v>7.6923076923076927E-2</v>
      </c>
      <c r="Q313" s="29">
        <v>5</v>
      </c>
      <c r="R313" s="28">
        <f t="shared" si="2039"/>
        <v>5.4945054945054944E-2</v>
      </c>
      <c r="S313" s="29">
        <v>0</v>
      </c>
      <c r="T313" s="28">
        <f t="shared" si="2039"/>
        <v>0</v>
      </c>
      <c r="U313" s="40">
        <v>34</v>
      </c>
      <c r="V313" s="41">
        <f t="shared" si="2039"/>
        <v>6.2157221206581355E-2</v>
      </c>
      <c r="W313" s="14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</row>
    <row r="314" spans="1:60">
      <c r="A314" s="75"/>
      <c r="B314" s="84" t="s">
        <v>109</v>
      </c>
      <c r="C314" s="27">
        <v>1</v>
      </c>
      <c r="D314" s="28">
        <f>C314/B$303</f>
        <v>1.7543859649122806E-2</v>
      </c>
      <c r="E314" s="29">
        <v>1</v>
      </c>
      <c r="F314" s="28">
        <f>E314/D$303</f>
        <v>9.0909090909090912E-2</v>
      </c>
      <c r="G314" s="29">
        <v>1</v>
      </c>
      <c r="H314" s="28">
        <f>G314/F$303</f>
        <v>6.25E-2</v>
      </c>
      <c r="I314" s="29">
        <v>3</v>
      </c>
      <c r="J314" s="28">
        <f>I314/H$303</f>
        <v>3.7499999999999999E-2</v>
      </c>
      <c r="K314" s="29">
        <v>4</v>
      </c>
      <c r="L314" s="28">
        <f>K314/J$303</f>
        <v>7.407407407407407E-2</v>
      </c>
      <c r="M314" s="29">
        <v>8</v>
      </c>
      <c r="N314" s="28">
        <f>M314/L$303</f>
        <v>5.2631578947368418E-2</v>
      </c>
      <c r="O314" s="29">
        <v>2</v>
      </c>
      <c r="P314" s="28">
        <f>O314/N$303</f>
        <v>3.8461538461538464E-2</v>
      </c>
      <c r="Q314" s="29">
        <v>2</v>
      </c>
      <c r="R314" s="28">
        <f>Q314/P$303</f>
        <v>2.197802197802198E-2</v>
      </c>
      <c r="S314" s="29">
        <v>3</v>
      </c>
      <c r="T314" s="28">
        <f>S314/R$303</f>
        <v>8.8235294117647065E-2</v>
      </c>
      <c r="U314" s="40">
        <v>25</v>
      </c>
      <c r="V314" s="41">
        <f>U314/T$303</f>
        <v>4.5703839122486288E-2</v>
      </c>
      <c r="W314" s="14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</row>
    <row r="315" spans="1:60" ht="15.75" thickBot="1">
      <c r="A315" s="75"/>
      <c r="B315" s="85" t="s">
        <v>5</v>
      </c>
      <c r="C315" s="30">
        <v>1</v>
      </c>
      <c r="D315" s="31">
        <f>C315/B$303</f>
        <v>1.7543859649122806E-2</v>
      </c>
      <c r="E315" s="32">
        <v>1</v>
      </c>
      <c r="F315" s="31">
        <f>E315/D$303</f>
        <v>9.0909090909090912E-2</v>
      </c>
      <c r="G315" s="32">
        <v>0</v>
      </c>
      <c r="H315" s="31">
        <f>G315/F$303</f>
        <v>0</v>
      </c>
      <c r="I315" s="32">
        <v>0</v>
      </c>
      <c r="J315" s="31">
        <f>I315/H$303</f>
        <v>0</v>
      </c>
      <c r="K315" s="32">
        <v>3</v>
      </c>
      <c r="L315" s="31">
        <f>K315/J$303</f>
        <v>5.5555555555555552E-2</v>
      </c>
      <c r="M315" s="32">
        <v>6</v>
      </c>
      <c r="N315" s="31">
        <f>M315/L$303</f>
        <v>3.9473684210526314E-2</v>
      </c>
      <c r="O315" s="32">
        <v>3</v>
      </c>
      <c r="P315" s="31">
        <f>O315/N$303</f>
        <v>5.7692307692307696E-2</v>
      </c>
      <c r="Q315" s="32">
        <v>3</v>
      </c>
      <c r="R315" s="31">
        <f>Q315/P$303</f>
        <v>3.2967032967032968E-2</v>
      </c>
      <c r="S315" s="32">
        <v>2</v>
      </c>
      <c r="T315" s="31">
        <f>S315/R$303</f>
        <v>5.8823529411764705E-2</v>
      </c>
      <c r="U315" s="42">
        <v>19</v>
      </c>
      <c r="V315" s="43">
        <f>U315/T$303</f>
        <v>3.4734917733089579E-2</v>
      </c>
      <c r="W315" s="14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</row>
    <row r="316" spans="1:60" ht="15.75" thickTop="1">
      <c r="A316" s="75"/>
      <c r="B316" s="75"/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</row>
    <row r="317" spans="1:60" ht="25.5" customHeight="1">
      <c r="A317" s="75"/>
      <c r="B317" s="119" t="s">
        <v>27</v>
      </c>
      <c r="C317" s="119"/>
      <c r="D317" s="119"/>
      <c r="E317" s="119"/>
      <c r="F317" s="119"/>
      <c r="G317" s="119"/>
      <c r="H317" s="119"/>
      <c r="I317" s="119"/>
      <c r="J317" s="119"/>
      <c r="K317" s="75"/>
      <c r="L317" s="75"/>
      <c r="M317" s="75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</row>
    <row r="318" spans="1:60" ht="15.75" thickBot="1">
      <c r="A318" s="75"/>
      <c r="K318" s="75"/>
      <c r="L318" s="75"/>
      <c r="M318" s="75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</row>
    <row r="319" spans="1:60" ht="15.75" thickTop="1">
      <c r="A319" s="75"/>
      <c r="B319" s="11"/>
      <c r="C319" s="120" t="s">
        <v>2</v>
      </c>
      <c r="D319" s="121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2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</row>
    <row r="320" spans="1:60" ht="81.75" customHeight="1">
      <c r="A320" s="75"/>
      <c r="B320" s="12"/>
      <c r="C320" s="127" t="s">
        <v>128</v>
      </c>
      <c r="D320" s="124"/>
      <c r="E320" s="123" t="s">
        <v>130</v>
      </c>
      <c r="F320" s="124"/>
      <c r="G320" s="123" t="s">
        <v>131</v>
      </c>
      <c r="H320" s="124"/>
      <c r="I320" s="123" t="s">
        <v>132</v>
      </c>
      <c r="J320" s="124"/>
      <c r="K320" s="123" t="s">
        <v>43</v>
      </c>
      <c r="L320" s="124"/>
      <c r="M320" s="123" t="s">
        <v>44</v>
      </c>
      <c r="N320" s="124"/>
      <c r="O320" s="123" t="s">
        <v>45</v>
      </c>
      <c r="P320" s="124"/>
      <c r="Q320" s="123" t="s">
        <v>133</v>
      </c>
      <c r="R320" s="124"/>
      <c r="S320" s="123" t="s">
        <v>134</v>
      </c>
      <c r="T320" s="124"/>
      <c r="U320" s="125" t="s">
        <v>13</v>
      </c>
      <c r="V320" s="126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</row>
    <row r="321" spans="1:60" ht="24.75" thickBot="1">
      <c r="A321" s="75"/>
      <c r="B321" s="13"/>
      <c r="C321" s="33" t="s">
        <v>6</v>
      </c>
      <c r="D321" s="34" t="s">
        <v>3</v>
      </c>
      <c r="E321" s="34" t="s">
        <v>6</v>
      </c>
      <c r="F321" s="34" t="s">
        <v>3</v>
      </c>
      <c r="G321" s="34" t="s">
        <v>6</v>
      </c>
      <c r="H321" s="34" t="s">
        <v>3</v>
      </c>
      <c r="I321" s="34" t="s">
        <v>6</v>
      </c>
      <c r="J321" s="34" t="s">
        <v>3</v>
      </c>
      <c r="K321" s="34" t="s">
        <v>6</v>
      </c>
      <c r="L321" s="34" t="s">
        <v>3</v>
      </c>
      <c r="M321" s="34" t="s">
        <v>6</v>
      </c>
      <c r="N321" s="34" t="s">
        <v>3</v>
      </c>
      <c r="O321" s="34" t="s">
        <v>6</v>
      </c>
      <c r="P321" s="34" t="s">
        <v>3</v>
      </c>
      <c r="Q321" s="34" t="s">
        <v>6</v>
      </c>
      <c r="R321" s="34" t="s">
        <v>3</v>
      </c>
      <c r="S321" s="34" t="s">
        <v>6</v>
      </c>
      <c r="T321" s="34" t="s">
        <v>3</v>
      </c>
      <c r="U321" s="34" t="s">
        <v>6</v>
      </c>
      <c r="V321" s="35" t="s">
        <v>3</v>
      </c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</row>
    <row r="322" spans="1:60" ht="15.75" thickTop="1">
      <c r="A322" s="75"/>
      <c r="B322" s="83" t="s">
        <v>9</v>
      </c>
      <c r="C322" s="24">
        <v>2</v>
      </c>
      <c r="D322" s="25">
        <f>C322/B$303</f>
        <v>3.5087719298245612E-2</v>
      </c>
      <c r="E322" s="26">
        <v>0</v>
      </c>
      <c r="F322" s="25">
        <f>E322/D$303</f>
        <v>0</v>
      </c>
      <c r="G322" s="26">
        <v>3</v>
      </c>
      <c r="H322" s="25">
        <f>G322/F$303</f>
        <v>0.1875</v>
      </c>
      <c r="I322" s="26">
        <v>11</v>
      </c>
      <c r="J322" s="25">
        <f>I322/H$303</f>
        <v>0.13750000000000001</v>
      </c>
      <c r="K322" s="26">
        <v>8</v>
      </c>
      <c r="L322" s="25">
        <f>K322/J$303</f>
        <v>0.14814814814814814</v>
      </c>
      <c r="M322" s="26">
        <v>11</v>
      </c>
      <c r="N322" s="25">
        <f>M322/L$303</f>
        <v>7.2368421052631582E-2</v>
      </c>
      <c r="O322" s="26">
        <v>15</v>
      </c>
      <c r="P322" s="25">
        <f>O322/N$303</f>
        <v>0.28846153846153844</v>
      </c>
      <c r="Q322" s="26">
        <v>20</v>
      </c>
      <c r="R322" s="25">
        <f>Q322/P$303</f>
        <v>0.21978021978021978</v>
      </c>
      <c r="S322" s="26">
        <v>2</v>
      </c>
      <c r="T322" s="25">
        <f>S322/R$303</f>
        <v>5.8823529411764705E-2</v>
      </c>
      <c r="U322" s="38">
        <v>72</v>
      </c>
      <c r="V322" s="39">
        <f>U322/T$303</f>
        <v>0.13162705667276051</v>
      </c>
      <c r="W322" s="14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</row>
    <row r="323" spans="1:60" ht="24">
      <c r="A323" s="75"/>
      <c r="B323" s="84" t="s">
        <v>20</v>
      </c>
      <c r="C323" s="27">
        <v>16</v>
      </c>
      <c r="D323" s="28">
        <f t="shared" ref="D323:V326" si="2040">C323/B$303</f>
        <v>0.2807017543859649</v>
      </c>
      <c r="E323" s="29">
        <v>3</v>
      </c>
      <c r="F323" s="28">
        <f t="shared" si="2040"/>
        <v>0.27272727272727271</v>
      </c>
      <c r="G323" s="29">
        <v>6</v>
      </c>
      <c r="H323" s="28">
        <f t="shared" si="2040"/>
        <v>0.375</v>
      </c>
      <c r="I323" s="29">
        <v>20</v>
      </c>
      <c r="J323" s="28">
        <f t="shared" si="2040"/>
        <v>0.25</v>
      </c>
      <c r="K323" s="29">
        <v>9</v>
      </c>
      <c r="L323" s="28">
        <f t="shared" si="2040"/>
        <v>0.16666666666666666</v>
      </c>
      <c r="M323" s="29">
        <v>42</v>
      </c>
      <c r="N323" s="28">
        <f t="shared" si="2040"/>
        <v>0.27631578947368424</v>
      </c>
      <c r="O323" s="29">
        <v>7</v>
      </c>
      <c r="P323" s="28">
        <f t="shared" si="2040"/>
        <v>0.13461538461538461</v>
      </c>
      <c r="Q323" s="29">
        <v>16</v>
      </c>
      <c r="R323" s="28">
        <f t="shared" si="2040"/>
        <v>0.17582417582417584</v>
      </c>
      <c r="S323" s="29">
        <v>10</v>
      </c>
      <c r="T323" s="28">
        <f t="shared" si="2040"/>
        <v>0.29411764705882354</v>
      </c>
      <c r="U323" s="40">
        <v>129</v>
      </c>
      <c r="V323" s="41">
        <f t="shared" si="2040"/>
        <v>0.23583180987202926</v>
      </c>
      <c r="W323" s="14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</row>
    <row r="324" spans="1:60">
      <c r="A324" s="75"/>
      <c r="B324" s="84" t="s">
        <v>28</v>
      </c>
      <c r="C324" s="27">
        <v>10</v>
      </c>
      <c r="D324" s="28">
        <f t="shared" si="2040"/>
        <v>0.17543859649122806</v>
      </c>
      <c r="E324" s="29">
        <v>0</v>
      </c>
      <c r="F324" s="28">
        <f t="shared" si="2040"/>
        <v>0</v>
      </c>
      <c r="G324" s="29">
        <v>0</v>
      </c>
      <c r="H324" s="28">
        <f t="shared" si="2040"/>
        <v>0</v>
      </c>
      <c r="I324" s="29">
        <v>9</v>
      </c>
      <c r="J324" s="28">
        <f t="shared" si="2040"/>
        <v>0.1125</v>
      </c>
      <c r="K324" s="29">
        <v>14</v>
      </c>
      <c r="L324" s="28">
        <f t="shared" si="2040"/>
        <v>0.25925925925925924</v>
      </c>
      <c r="M324" s="29">
        <v>20</v>
      </c>
      <c r="N324" s="28">
        <f t="shared" si="2040"/>
        <v>0.13157894736842105</v>
      </c>
      <c r="O324" s="29">
        <v>11</v>
      </c>
      <c r="P324" s="28">
        <f t="shared" si="2040"/>
        <v>0.21153846153846154</v>
      </c>
      <c r="Q324" s="29">
        <v>24</v>
      </c>
      <c r="R324" s="28">
        <f t="shared" si="2040"/>
        <v>0.26373626373626374</v>
      </c>
      <c r="S324" s="29">
        <v>2</v>
      </c>
      <c r="T324" s="28">
        <f t="shared" si="2040"/>
        <v>5.8823529411764705E-2</v>
      </c>
      <c r="U324" s="40">
        <v>90</v>
      </c>
      <c r="V324" s="41">
        <f t="shared" si="2040"/>
        <v>0.16453382084095064</v>
      </c>
      <c r="W324" s="14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</row>
    <row r="325" spans="1:60">
      <c r="A325" s="75"/>
      <c r="B325" s="84" t="s">
        <v>110</v>
      </c>
      <c r="C325" s="27">
        <v>30</v>
      </c>
      <c r="D325" s="28">
        <f t="shared" si="2040"/>
        <v>0.52631578947368418</v>
      </c>
      <c r="E325" s="29">
        <v>9</v>
      </c>
      <c r="F325" s="28">
        <f t="shared" si="2040"/>
        <v>0.81818181818181823</v>
      </c>
      <c r="G325" s="29">
        <v>7</v>
      </c>
      <c r="H325" s="28">
        <f t="shared" si="2040"/>
        <v>0.4375</v>
      </c>
      <c r="I325" s="29">
        <v>43</v>
      </c>
      <c r="J325" s="28">
        <f t="shared" si="2040"/>
        <v>0.53749999999999998</v>
      </c>
      <c r="K325" s="29">
        <v>24</v>
      </c>
      <c r="L325" s="28">
        <f t="shared" si="2040"/>
        <v>0.44444444444444442</v>
      </c>
      <c r="M325" s="29">
        <v>79</v>
      </c>
      <c r="N325" s="28">
        <f t="shared" si="2040"/>
        <v>0.51973684210526316</v>
      </c>
      <c r="O325" s="29">
        <v>21</v>
      </c>
      <c r="P325" s="28">
        <f t="shared" si="2040"/>
        <v>0.40384615384615385</v>
      </c>
      <c r="Q325" s="29">
        <v>37</v>
      </c>
      <c r="R325" s="28">
        <f t="shared" si="2040"/>
        <v>0.40659340659340659</v>
      </c>
      <c r="S325" s="29">
        <v>23</v>
      </c>
      <c r="T325" s="28">
        <f t="shared" si="2040"/>
        <v>0.67647058823529416</v>
      </c>
      <c r="U325" s="40">
        <v>273</v>
      </c>
      <c r="V325" s="41">
        <f t="shared" si="2040"/>
        <v>0.4990859232175503</v>
      </c>
      <c r="W325" s="14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</row>
    <row r="326" spans="1:60" ht="15.75" thickBot="1">
      <c r="A326" s="75"/>
      <c r="B326" s="85" t="s">
        <v>5</v>
      </c>
      <c r="C326" s="30">
        <v>2</v>
      </c>
      <c r="D326" s="31">
        <f t="shared" si="2040"/>
        <v>3.5087719298245612E-2</v>
      </c>
      <c r="E326" s="32">
        <v>0</v>
      </c>
      <c r="F326" s="31">
        <f t="shared" si="2040"/>
        <v>0</v>
      </c>
      <c r="G326" s="32">
        <v>0</v>
      </c>
      <c r="H326" s="31">
        <f t="shared" si="2040"/>
        <v>0</v>
      </c>
      <c r="I326" s="32">
        <v>0</v>
      </c>
      <c r="J326" s="31">
        <f t="shared" si="2040"/>
        <v>0</v>
      </c>
      <c r="K326" s="32">
        <v>2</v>
      </c>
      <c r="L326" s="31">
        <f t="shared" si="2040"/>
        <v>3.7037037037037035E-2</v>
      </c>
      <c r="M326" s="32">
        <v>5</v>
      </c>
      <c r="N326" s="31">
        <f t="shared" si="2040"/>
        <v>3.2894736842105261E-2</v>
      </c>
      <c r="O326" s="32">
        <v>0</v>
      </c>
      <c r="P326" s="31">
        <f t="shared" si="2040"/>
        <v>0</v>
      </c>
      <c r="Q326" s="32">
        <v>2</v>
      </c>
      <c r="R326" s="31">
        <f t="shared" si="2040"/>
        <v>2.197802197802198E-2</v>
      </c>
      <c r="S326" s="32">
        <v>0</v>
      </c>
      <c r="T326" s="31">
        <f t="shared" si="2040"/>
        <v>0</v>
      </c>
      <c r="U326" s="42">
        <v>11</v>
      </c>
      <c r="V326" s="43">
        <f t="shared" si="2040"/>
        <v>2.0109689213893969E-2</v>
      </c>
      <c r="W326" s="14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</row>
    <row r="327" spans="1:60" ht="15.75" thickTop="1">
      <c r="A327" s="75"/>
      <c r="B327" s="75"/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</row>
    <row r="328" spans="1:60" ht="28.5" customHeight="1">
      <c r="B328" s="119" t="s">
        <v>29</v>
      </c>
      <c r="C328" s="119"/>
      <c r="D328" s="119"/>
      <c r="E328" s="119"/>
      <c r="F328" s="119"/>
      <c r="G328" s="119"/>
      <c r="H328" s="119"/>
      <c r="I328" s="119"/>
      <c r="J328" s="119"/>
    </row>
    <row r="329" spans="1:60" ht="15.75" thickBot="1">
      <c r="A329" s="75"/>
      <c r="B329" s="75"/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</row>
    <row r="330" spans="1:60" ht="15.75" thickTop="1">
      <c r="A330" s="75"/>
      <c r="B330" s="11"/>
      <c r="C330" s="120" t="s">
        <v>2</v>
      </c>
      <c r="D330" s="121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1"/>
      <c r="R330" s="121"/>
      <c r="S330" s="121"/>
      <c r="T330" s="121"/>
      <c r="U330" s="121"/>
      <c r="V330" s="122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</row>
    <row r="331" spans="1:60" ht="81.75" customHeight="1">
      <c r="A331" s="75"/>
      <c r="B331" s="12"/>
      <c r="C331" s="127" t="s">
        <v>128</v>
      </c>
      <c r="D331" s="124"/>
      <c r="E331" s="123" t="s">
        <v>130</v>
      </c>
      <c r="F331" s="124"/>
      <c r="G331" s="123" t="s">
        <v>131</v>
      </c>
      <c r="H331" s="124"/>
      <c r="I331" s="123" t="s">
        <v>132</v>
      </c>
      <c r="J331" s="124"/>
      <c r="K331" s="123" t="s">
        <v>43</v>
      </c>
      <c r="L331" s="124"/>
      <c r="M331" s="123" t="s">
        <v>44</v>
      </c>
      <c r="N331" s="124"/>
      <c r="O331" s="123" t="s">
        <v>45</v>
      </c>
      <c r="P331" s="124"/>
      <c r="Q331" s="123" t="s">
        <v>133</v>
      </c>
      <c r="R331" s="124"/>
      <c r="S331" s="123" t="s">
        <v>134</v>
      </c>
      <c r="T331" s="124"/>
      <c r="U331" s="125" t="s">
        <v>13</v>
      </c>
      <c r="V331" s="126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</row>
    <row r="332" spans="1:60" ht="24.75" thickBot="1">
      <c r="A332" s="75"/>
      <c r="B332" s="13"/>
      <c r="C332" s="33" t="s">
        <v>6</v>
      </c>
      <c r="D332" s="34" t="s">
        <v>3</v>
      </c>
      <c r="E332" s="34" t="s">
        <v>6</v>
      </c>
      <c r="F332" s="34" t="s">
        <v>3</v>
      </c>
      <c r="G332" s="34" t="s">
        <v>6</v>
      </c>
      <c r="H332" s="34" t="s">
        <v>3</v>
      </c>
      <c r="I332" s="34" t="s">
        <v>6</v>
      </c>
      <c r="J332" s="34" t="s">
        <v>3</v>
      </c>
      <c r="K332" s="34" t="s">
        <v>6</v>
      </c>
      <c r="L332" s="34" t="s">
        <v>3</v>
      </c>
      <c r="M332" s="34" t="s">
        <v>6</v>
      </c>
      <c r="N332" s="34" t="s">
        <v>3</v>
      </c>
      <c r="O332" s="34" t="s">
        <v>6</v>
      </c>
      <c r="P332" s="34" t="s">
        <v>3</v>
      </c>
      <c r="Q332" s="34" t="s">
        <v>6</v>
      </c>
      <c r="R332" s="34" t="s">
        <v>3</v>
      </c>
      <c r="S332" s="34" t="s">
        <v>6</v>
      </c>
      <c r="T332" s="34" t="s">
        <v>3</v>
      </c>
      <c r="U332" s="34" t="s">
        <v>6</v>
      </c>
      <c r="V332" s="35" t="s">
        <v>3</v>
      </c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</row>
    <row r="333" spans="1:60" ht="15" customHeight="1" thickTop="1">
      <c r="B333" s="83" t="s">
        <v>111</v>
      </c>
      <c r="C333" s="49">
        <v>31</v>
      </c>
      <c r="D333" s="25">
        <f>C333/B$303</f>
        <v>0.54385964912280704</v>
      </c>
      <c r="E333" s="50">
        <v>7</v>
      </c>
      <c r="F333" s="25">
        <f>E333/D$303</f>
        <v>0.63636363636363635</v>
      </c>
      <c r="G333" s="50">
        <v>1</v>
      </c>
      <c r="H333" s="25">
        <f>G333/F$303</f>
        <v>6.25E-2</v>
      </c>
      <c r="I333" s="50">
        <v>7</v>
      </c>
      <c r="J333" s="25">
        <f>I333/H$303</f>
        <v>8.7499999999999994E-2</v>
      </c>
      <c r="K333" s="50">
        <v>38</v>
      </c>
      <c r="L333" s="25">
        <f>K333/J$303</f>
        <v>0.70370370370370372</v>
      </c>
      <c r="M333" s="50">
        <v>7</v>
      </c>
      <c r="N333" s="25">
        <f>M333/L$303</f>
        <v>4.6052631578947366E-2</v>
      </c>
      <c r="O333" s="50">
        <v>40</v>
      </c>
      <c r="P333" s="25">
        <f>O333/N$303</f>
        <v>0.76923076923076927</v>
      </c>
      <c r="Q333" s="50">
        <v>6</v>
      </c>
      <c r="R333" s="25">
        <f>Q333/P$303</f>
        <v>6.5934065934065936E-2</v>
      </c>
      <c r="S333" s="50">
        <v>0</v>
      </c>
      <c r="T333" s="25">
        <f>S333/R$303</f>
        <v>0</v>
      </c>
      <c r="U333" s="58">
        <v>137</v>
      </c>
      <c r="V333" s="59">
        <f>U333/T$303</f>
        <v>0.25045703839122485</v>
      </c>
      <c r="W333" s="51"/>
    </row>
    <row r="334" spans="1:60" ht="15" customHeight="1">
      <c r="B334" s="84" t="s">
        <v>30</v>
      </c>
      <c r="C334" s="52">
        <v>24</v>
      </c>
      <c r="D334" s="53">
        <f t="shared" ref="D334:V340" si="2041">C334/B$303</f>
        <v>0.42105263157894735</v>
      </c>
      <c r="E334" s="54">
        <v>3</v>
      </c>
      <c r="F334" s="53">
        <f t="shared" si="2041"/>
        <v>0.27272727272727271</v>
      </c>
      <c r="G334" s="54">
        <v>6</v>
      </c>
      <c r="H334" s="53">
        <f t="shared" si="2041"/>
        <v>0.375</v>
      </c>
      <c r="I334" s="54">
        <v>37</v>
      </c>
      <c r="J334" s="53">
        <f t="shared" si="2041"/>
        <v>0.46250000000000002</v>
      </c>
      <c r="K334" s="54">
        <v>20</v>
      </c>
      <c r="L334" s="53">
        <f t="shared" si="2041"/>
        <v>0.37037037037037035</v>
      </c>
      <c r="M334" s="54">
        <v>30</v>
      </c>
      <c r="N334" s="53">
        <f t="shared" si="2041"/>
        <v>0.19736842105263158</v>
      </c>
      <c r="O334" s="54">
        <v>17</v>
      </c>
      <c r="P334" s="53">
        <f t="shared" si="2041"/>
        <v>0.32692307692307693</v>
      </c>
      <c r="Q334" s="54">
        <v>30</v>
      </c>
      <c r="R334" s="53">
        <f t="shared" si="2041"/>
        <v>0.32967032967032966</v>
      </c>
      <c r="S334" s="54">
        <v>10</v>
      </c>
      <c r="T334" s="53">
        <f t="shared" si="2041"/>
        <v>0.29411764705882354</v>
      </c>
      <c r="U334" s="60">
        <v>177</v>
      </c>
      <c r="V334" s="61">
        <f t="shared" si="2041"/>
        <v>0.3235831809872029</v>
      </c>
      <c r="W334" s="51"/>
    </row>
    <row r="335" spans="1:60" ht="15" customHeight="1">
      <c r="B335" s="84" t="s">
        <v>112</v>
      </c>
      <c r="C335" s="52">
        <v>7</v>
      </c>
      <c r="D335" s="53">
        <f t="shared" si="2041"/>
        <v>0.12280701754385964</v>
      </c>
      <c r="E335" s="54">
        <v>3</v>
      </c>
      <c r="F335" s="53">
        <f t="shared" si="2041"/>
        <v>0.27272727272727271</v>
      </c>
      <c r="G335" s="54">
        <v>1</v>
      </c>
      <c r="H335" s="53">
        <f t="shared" si="2041"/>
        <v>6.25E-2</v>
      </c>
      <c r="I335" s="54">
        <v>7</v>
      </c>
      <c r="J335" s="53">
        <f t="shared" si="2041"/>
        <v>8.7499999999999994E-2</v>
      </c>
      <c r="K335" s="54">
        <v>2</v>
      </c>
      <c r="L335" s="53">
        <f t="shared" si="2041"/>
        <v>3.7037037037037035E-2</v>
      </c>
      <c r="M335" s="54">
        <v>13</v>
      </c>
      <c r="N335" s="53">
        <f t="shared" si="2041"/>
        <v>8.5526315789473686E-2</v>
      </c>
      <c r="O335" s="54">
        <v>6</v>
      </c>
      <c r="P335" s="53">
        <f t="shared" si="2041"/>
        <v>0.11538461538461539</v>
      </c>
      <c r="Q335" s="54">
        <v>13</v>
      </c>
      <c r="R335" s="53">
        <f t="shared" si="2041"/>
        <v>0.14285714285714285</v>
      </c>
      <c r="S335" s="54">
        <v>5</v>
      </c>
      <c r="T335" s="53">
        <f t="shared" si="2041"/>
        <v>0.14705882352941177</v>
      </c>
      <c r="U335" s="60">
        <v>57</v>
      </c>
      <c r="V335" s="61">
        <f t="shared" si="2041"/>
        <v>0.10420475319926874</v>
      </c>
      <c r="W335" s="51"/>
    </row>
    <row r="336" spans="1:60" ht="28.5" customHeight="1">
      <c r="B336" s="84" t="s">
        <v>113</v>
      </c>
      <c r="C336" s="52">
        <v>11</v>
      </c>
      <c r="D336" s="53">
        <f t="shared" si="2041"/>
        <v>0.19298245614035087</v>
      </c>
      <c r="E336" s="54">
        <v>2</v>
      </c>
      <c r="F336" s="53">
        <f t="shared" si="2041"/>
        <v>0.18181818181818182</v>
      </c>
      <c r="G336" s="54">
        <v>2</v>
      </c>
      <c r="H336" s="53">
        <f t="shared" si="2041"/>
        <v>0.125</v>
      </c>
      <c r="I336" s="54">
        <v>23</v>
      </c>
      <c r="J336" s="53">
        <f t="shared" si="2041"/>
        <v>0.28749999999999998</v>
      </c>
      <c r="K336" s="54">
        <v>7</v>
      </c>
      <c r="L336" s="53">
        <f t="shared" si="2041"/>
        <v>0.12962962962962962</v>
      </c>
      <c r="M336" s="54">
        <v>39</v>
      </c>
      <c r="N336" s="53">
        <f t="shared" si="2041"/>
        <v>0.25657894736842107</v>
      </c>
      <c r="O336" s="54">
        <v>10</v>
      </c>
      <c r="P336" s="53">
        <f t="shared" si="2041"/>
        <v>0.19230769230769232</v>
      </c>
      <c r="Q336" s="54">
        <v>35</v>
      </c>
      <c r="R336" s="53">
        <f t="shared" si="2041"/>
        <v>0.38461538461538464</v>
      </c>
      <c r="S336" s="54">
        <v>8</v>
      </c>
      <c r="T336" s="53">
        <f t="shared" si="2041"/>
        <v>0.23529411764705882</v>
      </c>
      <c r="U336" s="60">
        <v>137</v>
      </c>
      <c r="V336" s="61">
        <f t="shared" si="2041"/>
        <v>0.25045703839122485</v>
      </c>
      <c r="W336" s="51"/>
    </row>
    <row r="337" spans="1:60" ht="15" customHeight="1">
      <c r="B337" s="84" t="s">
        <v>114</v>
      </c>
      <c r="C337" s="52">
        <v>3</v>
      </c>
      <c r="D337" s="53">
        <f t="shared" si="2041"/>
        <v>5.2631578947368418E-2</v>
      </c>
      <c r="E337" s="54">
        <v>1</v>
      </c>
      <c r="F337" s="53">
        <f t="shared" si="2041"/>
        <v>9.0909090909090912E-2</v>
      </c>
      <c r="G337" s="54">
        <v>1</v>
      </c>
      <c r="H337" s="53">
        <f t="shared" si="2041"/>
        <v>6.25E-2</v>
      </c>
      <c r="I337" s="54">
        <v>8</v>
      </c>
      <c r="J337" s="53">
        <f t="shared" si="2041"/>
        <v>0.1</v>
      </c>
      <c r="K337" s="54">
        <v>5</v>
      </c>
      <c r="L337" s="53">
        <f t="shared" si="2041"/>
        <v>9.2592592592592587E-2</v>
      </c>
      <c r="M337" s="54">
        <v>14</v>
      </c>
      <c r="N337" s="53">
        <f t="shared" si="2041"/>
        <v>9.2105263157894732E-2</v>
      </c>
      <c r="O337" s="54">
        <v>7</v>
      </c>
      <c r="P337" s="53">
        <f t="shared" si="2041"/>
        <v>0.13461538461538461</v>
      </c>
      <c r="Q337" s="54">
        <v>7</v>
      </c>
      <c r="R337" s="53">
        <f t="shared" si="2041"/>
        <v>7.6923076923076927E-2</v>
      </c>
      <c r="S337" s="54">
        <v>5</v>
      </c>
      <c r="T337" s="53">
        <f t="shared" si="2041"/>
        <v>0.14705882352941177</v>
      </c>
      <c r="U337" s="60">
        <v>51</v>
      </c>
      <c r="V337" s="61">
        <f t="shared" si="2041"/>
        <v>9.3235831809872036E-2</v>
      </c>
      <c r="W337" s="51"/>
    </row>
    <row r="338" spans="1:60" ht="26.25" customHeight="1">
      <c r="B338" s="84" t="s">
        <v>115</v>
      </c>
      <c r="C338" s="52">
        <v>10</v>
      </c>
      <c r="D338" s="53">
        <f t="shared" si="2041"/>
        <v>0.17543859649122806</v>
      </c>
      <c r="E338" s="54">
        <v>2</v>
      </c>
      <c r="F338" s="53">
        <f t="shared" si="2041"/>
        <v>0.18181818181818182</v>
      </c>
      <c r="G338" s="54">
        <v>12</v>
      </c>
      <c r="H338" s="53">
        <f t="shared" si="2041"/>
        <v>0.75</v>
      </c>
      <c r="I338" s="54">
        <v>40</v>
      </c>
      <c r="J338" s="53">
        <f t="shared" si="2041"/>
        <v>0.5</v>
      </c>
      <c r="K338" s="54">
        <v>11</v>
      </c>
      <c r="L338" s="53">
        <f t="shared" si="2041"/>
        <v>0.20370370370370369</v>
      </c>
      <c r="M338" s="54">
        <v>50</v>
      </c>
      <c r="N338" s="53">
        <f t="shared" si="2041"/>
        <v>0.32894736842105265</v>
      </c>
      <c r="O338" s="54">
        <v>18</v>
      </c>
      <c r="P338" s="53">
        <f t="shared" si="2041"/>
        <v>0.34615384615384615</v>
      </c>
      <c r="Q338" s="54">
        <v>42</v>
      </c>
      <c r="R338" s="53">
        <f t="shared" si="2041"/>
        <v>0.46153846153846156</v>
      </c>
      <c r="S338" s="54">
        <v>24</v>
      </c>
      <c r="T338" s="53">
        <f t="shared" si="2041"/>
        <v>0.70588235294117652</v>
      </c>
      <c r="U338" s="60">
        <v>209</v>
      </c>
      <c r="V338" s="61">
        <f t="shared" si="2041"/>
        <v>0.38208409506398539</v>
      </c>
      <c r="W338" s="51"/>
    </row>
    <row r="339" spans="1:60" ht="15" customHeight="1">
      <c r="B339" s="84" t="s">
        <v>10</v>
      </c>
      <c r="C339" s="52">
        <v>5</v>
      </c>
      <c r="D339" s="53">
        <f t="shared" si="2041"/>
        <v>8.771929824561403E-2</v>
      </c>
      <c r="E339" s="54">
        <v>0</v>
      </c>
      <c r="F339" s="53">
        <f t="shared" si="2041"/>
        <v>0</v>
      </c>
      <c r="G339" s="54">
        <v>2</v>
      </c>
      <c r="H339" s="53">
        <f t="shared" si="2041"/>
        <v>0.125</v>
      </c>
      <c r="I339" s="54">
        <v>14</v>
      </c>
      <c r="J339" s="53">
        <f t="shared" si="2041"/>
        <v>0.17499999999999999</v>
      </c>
      <c r="K339" s="54">
        <v>7</v>
      </c>
      <c r="L339" s="53">
        <f t="shared" si="2041"/>
        <v>0.12962962962962962</v>
      </c>
      <c r="M339" s="54">
        <v>61</v>
      </c>
      <c r="N339" s="53">
        <f t="shared" si="2041"/>
        <v>0.40131578947368424</v>
      </c>
      <c r="O339" s="54">
        <v>6</v>
      </c>
      <c r="P339" s="53">
        <f t="shared" si="2041"/>
        <v>0.11538461538461539</v>
      </c>
      <c r="Q339" s="54">
        <v>17</v>
      </c>
      <c r="R339" s="53">
        <f t="shared" si="2041"/>
        <v>0.18681318681318682</v>
      </c>
      <c r="S339" s="54">
        <v>0</v>
      </c>
      <c r="T339" s="53">
        <f t="shared" si="2041"/>
        <v>0</v>
      </c>
      <c r="U339" s="60">
        <v>112</v>
      </c>
      <c r="V339" s="61">
        <f t="shared" si="2041"/>
        <v>0.20475319926873858</v>
      </c>
      <c r="W339" s="51"/>
    </row>
    <row r="340" spans="1:60" ht="15" customHeight="1" thickBot="1">
      <c r="B340" s="85" t="s">
        <v>5</v>
      </c>
      <c r="C340" s="55">
        <v>5</v>
      </c>
      <c r="D340" s="56">
        <f t="shared" si="2041"/>
        <v>8.771929824561403E-2</v>
      </c>
      <c r="E340" s="57">
        <v>0</v>
      </c>
      <c r="F340" s="56">
        <f t="shared" si="2041"/>
        <v>0</v>
      </c>
      <c r="G340" s="57">
        <v>2</v>
      </c>
      <c r="H340" s="56">
        <f t="shared" si="2041"/>
        <v>0.125</v>
      </c>
      <c r="I340" s="57">
        <v>4</v>
      </c>
      <c r="J340" s="56">
        <f t="shared" si="2041"/>
        <v>0.05</v>
      </c>
      <c r="K340" s="57">
        <v>0</v>
      </c>
      <c r="L340" s="56">
        <f t="shared" si="2041"/>
        <v>0</v>
      </c>
      <c r="M340" s="57">
        <v>5</v>
      </c>
      <c r="N340" s="56">
        <f t="shared" si="2041"/>
        <v>3.2894736842105261E-2</v>
      </c>
      <c r="O340" s="57">
        <v>2</v>
      </c>
      <c r="P340" s="56">
        <f t="shared" si="2041"/>
        <v>3.8461538461538464E-2</v>
      </c>
      <c r="Q340" s="57">
        <v>4</v>
      </c>
      <c r="R340" s="56">
        <f t="shared" si="2041"/>
        <v>4.3956043956043959E-2</v>
      </c>
      <c r="S340" s="57">
        <v>1</v>
      </c>
      <c r="T340" s="56">
        <f t="shared" si="2041"/>
        <v>2.9411764705882353E-2</v>
      </c>
      <c r="U340" s="62">
        <v>23</v>
      </c>
      <c r="V340" s="63">
        <f t="shared" si="2041"/>
        <v>4.2047531992687383E-2</v>
      </c>
      <c r="W340" s="51"/>
    </row>
    <row r="341" spans="1:60" ht="15.75" thickTop="1">
      <c r="A341" s="75"/>
      <c r="B341" s="75"/>
      <c r="C341" s="75"/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</row>
    <row r="342" spans="1:60" ht="15" customHeight="1">
      <c r="B342" s="119" t="s">
        <v>11</v>
      </c>
      <c r="C342" s="119"/>
      <c r="D342" s="119"/>
      <c r="E342" s="119"/>
      <c r="F342" s="119"/>
      <c r="G342" s="119"/>
      <c r="H342" s="119"/>
      <c r="I342" s="119"/>
      <c r="J342" s="119"/>
    </row>
    <row r="343" spans="1:60" ht="15" customHeight="1">
      <c r="B343" s="86"/>
      <c r="C343" s="86"/>
      <c r="D343" s="86"/>
      <c r="E343" s="86"/>
      <c r="F343" s="86"/>
      <c r="G343" s="86"/>
      <c r="H343" s="86"/>
      <c r="I343" s="86"/>
      <c r="J343" s="86"/>
    </row>
    <row r="344" spans="1:60" ht="15" customHeight="1">
      <c r="B344" s="136" t="s">
        <v>31</v>
      </c>
      <c r="C344" s="136"/>
      <c r="D344" s="136"/>
      <c r="E344" s="136"/>
      <c r="F344" s="136"/>
      <c r="G344" s="136"/>
      <c r="H344" s="136"/>
      <c r="I344" s="136"/>
      <c r="J344" s="136"/>
    </row>
    <row r="345" spans="1:60" ht="15" customHeight="1" thickBot="1"/>
    <row r="346" spans="1:60" ht="15.75" thickTop="1">
      <c r="A346" s="75"/>
      <c r="B346" s="11"/>
      <c r="C346" s="120" t="s">
        <v>2</v>
      </c>
      <c r="D346" s="121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  <c r="S346" s="121"/>
      <c r="T346" s="121"/>
      <c r="U346" s="121"/>
      <c r="V346" s="122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</row>
    <row r="347" spans="1:60" ht="81.75" customHeight="1">
      <c r="A347" s="75"/>
      <c r="B347" s="12"/>
      <c r="C347" s="127" t="s">
        <v>128</v>
      </c>
      <c r="D347" s="124"/>
      <c r="E347" s="123" t="s">
        <v>130</v>
      </c>
      <c r="F347" s="124"/>
      <c r="G347" s="123" t="s">
        <v>131</v>
      </c>
      <c r="H347" s="124"/>
      <c r="I347" s="123" t="s">
        <v>132</v>
      </c>
      <c r="J347" s="124"/>
      <c r="K347" s="123" t="s">
        <v>43</v>
      </c>
      <c r="L347" s="124"/>
      <c r="M347" s="123" t="s">
        <v>44</v>
      </c>
      <c r="N347" s="124"/>
      <c r="O347" s="123" t="s">
        <v>45</v>
      </c>
      <c r="P347" s="124"/>
      <c r="Q347" s="123" t="s">
        <v>133</v>
      </c>
      <c r="R347" s="124"/>
      <c r="S347" s="123" t="s">
        <v>134</v>
      </c>
      <c r="T347" s="124"/>
      <c r="U347" s="125" t="s">
        <v>13</v>
      </c>
      <c r="V347" s="126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</row>
    <row r="348" spans="1:60" ht="24.75" thickBot="1">
      <c r="A348" s="75"/>
      <c r="B348" s="13"/>
      <c r="C348" s="33" t="s">
        <v>6</v>
      </c>
      <c r="D348" s="34" t="s">
        <v>3</v>
      </c>
      <c r="E348" s="34" t="s">
        <v>6</v>
      </c>
      <c r="F348" s="34" t="s">
        <v>3</v>
      </c>
      <c r="G348" s="34" t="s">
        <v>6</v>
      </c>
      <c r="H348" s="34" t="s">
        <v>3</v>
      </c>
      <c r="I348" s="34" t="s">
        <v>6</v>
      </c>
      <c r="J348" s="34" t="s">
        <v>3</v>
      </c>
      <c r="K348" s="34" t="s">
        <v>6</v>
      </c>
      <c r="L348" s="34" t="s">
        <v>3</v>
      </c>
      <c r="M348" s="34" t="s">
        <v>6</v>
      </c>
      <c r="N348" s="34" t="s">
        <v>3</v>
      </c>
      <c r="O348" s="34" t="s">
        <v>6</v>
      </c>
      <c r="P348" s="34" t="s">
        <v>3</v>
      </c>
      <c r="Q348" s="34" t="s">
        <v>6</v>
      </c>
      <c r="R348" s="34" t="s">
        <v>3</v>
      </c>
      <c r="S348" s="34" t="s">
        <v>6</v>
      </c>
      <c r="T348" s="34" t="s">
        <v>3</v>
      </c>
      <c r="U348" s="34" t="s">
        <v>6</v>
      </c>
      <c r="V348" s="35" t="s">
        <v>3</v>
      </c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</row>
    <row r="349" spans="1:60" ht="15" customHeight="1" thickTop="1">
      <c r="B349" s="87" t="s">
        <v>32</v>
      </c>
      <c r="C349" s="24">
        <v>25</v>
      </c>
      <c r="D349" s="25">
        <f>C349/B$303</f>
        <v>0.43859649122807015</v>
      </c>
      <c r="E349" s="26">
        <v>6</v>
      </c>
      <c r="F349" s="25">
        <f>E349/D$303</f>
        <v>0.54545454545454541</v>
      </c>
      <c r="G349" s="26">
        <v>10</v>
      </c>
      <c r="H349" s="25">
        <f>G349/F$303</f>
        <v>0.625</v>
      </c>
      <c r="I349" s="26">
        <v>37</v>
      </c>
      <c r="J349" s="25">
        <f>I349/H$303</f>
        <v>0.46250000000000002</v>
      </c>
      <c r="K349" s="26">
        <v>31</v>
      </c>
      <c r="L349" s="25">
        <f>K349/J$303</f>
        <v>0.57407407407407407</v>
      </c>
      <c r="M349" s="26">
        <v>66</v>
      </c>
      <c r="N349" s="25">
        <f>M349/L$303</f>
        <v>0.43421052631578949</v>
      </c>
      <c r="O349" s="26">
        <v>27</v>
      </c>
      <c r="P349" s="25">
        <f>O349/N$303</f>
        <v>0.51923076923076927</v>
      </c>
      <c r="Q349" s="26">
        <v>37</v>
      </c>
      <c r="R349" s="25">
        <f>Q349/P$303</f>
        <v>0.40659340659340659</v>
      </c>
      <c r="S349" s="26">
        <v>10</v>
      </c>
      <c r="T349" s="25">
        <f>S349/R$303</f>
        <v>0.29411764705882354</v>
      </c>
      <c r="U349" s="38">
        <v>249</v>
      </c>
      <c r="V349" s="39">
        <f>U349/T$303</f>
        <v>0.45521023765996343</v>
      </c>
      <c r="W349" s="14"/>
    </row>
    <row r="350" spans="1:60" ht="15" customHeight="1" thickBot="1">
      <c r="B350" s="79" t="s">
        <v>33</v>
      </c>
      <c r="C350" s="30">
        <v>32</v>
      </c>
      <c r="D350" s="56">
        <f t="shared" ref="D350:V350" si="2042">C350/B$303</f>
        <v>0.56140350877192979</v>
      </c>
      <c r="E350" s="32">
        <v>5</v>
      </c>
      <c r="F350" s="56">
        <f t="shared" si="2042"/>
        <v>0.45454545454545453</v>
      </c>
      <c r="G350" s="32">
        <v>6</v>
      </c>
      <c r="H350" s="56">
        <f t="shared" si="2042"/>
        <v>0.375</v>
      </c>
      <c r="I350" s="32">
        <v>43</v>
      </c>
      <c r="J350" s="56">
        <f t="shared" si="2042"/>
        <v>0.53749999999999998</v>
      </c>
      <c r="K350" s="32">
        <v>23</v>
      </c>
      <c r="L350" s="56">
        <f t="shared" si="2042"/>
        <v>0.42592592592592593</v>
      </c>
      <c r="M350" s="32">
        <v>86</v>
      </c>
      <c r="N350" s="56">
        <f t="shared" si="2042"/>
        <v>0.56578947368421051</v>
      </c>
      <c r="O350" s="32">
        <v>25</v>
      </c>
      <c r="P350" s="56">
        <f t="shared" si="2042"/>
        <v>0.48076923076923078</v>
      </c>
      <c r="Q350" s="32">
        <v>54</v>
      </c>
      <c r="R350" s="56">
        <f t="shared" si="2042"/>
        <v>0.59340659340659341</v>
      </c>
      <c r="S350" s="32">
        <v>24</v>
      </c>
      <c r="T350" s="56">
        <f t="shared" si="2042"/>
        <v>0.70588235294117652</v>
      </c>
      <c r="U350" s="42">
        <v>298</v>
      </c>
      <c r="V350" s="43">
        <f t="shared" si="2042"/>
        <v>0.54478976234003651</v>
      </c>
      <c r="W350" s="14"/>
    </row>
    <row r="351" spans="1:60" ht="15" customHeight="1" thickTop="1" thickBot="1"/>
    <row r="352" spans="1:60" ht="24.75" customHeight="1" thickTop="1">
      <c r="A352" s="75"/>
      <c r="B352" s="134" t="s">
        <v>334</v>
      </c>
      <c r="C352" s="120" t="s">
        <v>2</v>
      </c>
      <c r="D352" s="121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121"/>
      <c r="U352" s="121"/>
      <c r="V352" s="122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</row>
    <row r="353" spans="1:60" ht="81.75" customHeight="1">
      <c r="A353" s="75"/>
      <c r="B353" s="137"/>
      <c r="C353" s="127" t="s">
        <v>128</v>
      </c>
      <c r="D353" s="124"/>
      <c r="E353" s="123" t="s">
        <v>130</v>
      </c>
      <c r="F353" s="124"/>
      <c r="G353" s="123" t="s">
        <v>131</v>
      </c>
      <c r="H353" s="124"/>
      <c r="I353" s="123" t="s">
        <v>132</v>
      </c>
      <c r="J353" s="124"/>
      <c r="K353" s="123" t="s">
        <v>43</v>
      </c>
      <c r="L353" s="124"/>
      <c r="M353" s="123" t="s">
        <v>44</v>
      </c>
      <c r="N353" s="124"/>
      <c r="O353" s="123" t="s">
        <v>45</v>
      </c>
      <c r="P353" s="124"/>
      <c r="Q353" s="123" t="s">
        <v>133</v>
      </c>
      <c r="R353" s="124"/>
      <c r="S353" s="123" t="s">
        <v>134</v>
      </c>
      <c r="T353" s="124"/>
      <c r="U353" s="125" t="s">
        <v>13</v>
      </c>
      <c r="V353" s="126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</row>
    <row r="354" spans="1:60" ht="24.75" thickBot="1">
      <c r="A354" s="75"/>
      <c r="B354" s="135"/>
      <c r="C354" s="33" t="s">
        <v>6</v>
      </c>
      <c r="D354" s="34" t="s">
        <v>3</v>
      </c>
      <c r="E354" s="34" t="s">
        <v>6</v>
      </c>
      <c r="F354" s="34" t="s">
        <v>3</v>
      </c>
      <c r="G354" s="34" t="s">
        <v>6</v>
      </c>
      <c r="H354" s="34" t="s">
        <v>3</v>
      </c>
      <c r="I354" s="34" t="s">
        <v>6</v>
      </c>
      <c r="J354" s="34" t="s">
        <v>3</v>
      </c>
      <c r="K354" s="34" t="s">
        <v>6</v>
      </c>
      <c r="L354" s="34" t="s">
        <v>3</v>
      </c>
      <c r="M354" s="34" t="s">
        <v>6</v>
      </c>
      <c r="N354" s="34" t="s">
        <v>3</v>
      </c>
      <c r="O354" s="34" t="s">
        <v>6</v>
      </c>
      <c r="P354" s="34" t="s">
        <v>3</v>
      </c>
      <c r="Q354" s="34" t="s">
        <v>6</v>
      </c>
      <c r="R354" s="34" t="s">
        <v>3</v>
      </c>
      <c r="S354" s="34" t="s">
        <v>6</v>
      </c>
      <c r="T354" s="34" t="s">
        <v>3</v>
      </c>
      <c r="U354" s="34" t="s">
        <v>6</v>
      </c>
      <c r="V354" s="35" t="s">
        <v>3</v>
      </c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</row>
    <row r="355" spans="1:60" ht="24.75" thickTop="1">
      <c r="B355" s="83" t="s">
        <v>34</v>
      </c>
      <c r="C355" s="24">
        <v>8</v>
      </c>
      <c r="D355" s="25">
        <f>C355/C$349</f>
        <v>0.32</v>
      </c>
      <c r="E355" s="26">
        <v>0</v>
      </c>
      <c r="F355" s="25">
        <f>E355/E$349</f>
        <v>0</v>
      </c>
      <c r="G355" s="26">
        <v>2</v>
      </c>
      <c r="H355" s="25">
        <f>G355/G$349</f>
        <v>0.2</v>
      </c>
      <c r="I355" s="26">
        <v>9</v>
      </c>
      <c r="J355" s="25">
        <f>I355/I$349</f>
        <v>0.24324324324324326</v>
      </c>
      <c r="K355" s="26">
        <v>9</v>
      </c>
      <c r="L355" s="25">
        <f>K355/K$349</f>
        <v>0.29032258064516131</v>
      </c>
      <c r="M355" s="26">
        <v>24</v>
      </c>
      <c r="N355" s="25">
        <f>M355/M$349</f>
        <v>0.36363636363636365</v>
      </c>
      <c r="O355" s="26">
        <v>6</v>
      </c>
      <c r="P355" s="25">
        <f>O355/O$349</f>
        <v>0.22222222222222221</v>
      </c>
      <c r="Q355" s="26">
        <v>5</v>
      </c>
      <c r="R355" s="25">
        <f>Q355/Q$349</f>
        <v>0.13513513513513514</v>
      </c>
      <c r="S355" s="26">
        <v>0</v>
      </c>
      <c r="T355" s="25">
        <f>S355/S$349</f>
        <v>0</v>
      </c>
      <c r="U355" s="38">
        <v>63</v>
      </c>
      <c r="V355" s="39">
        <f>U355/U$349</f>
        <v>0.25301204819277107</v>
      </c>
      <c r="W355" s="14"/>
    </row>
    <row r="356" spans="1:60" ht="24">
      <c r="B356" s="84" t="s">
        <v>35</v>
      </c>
      <c r="C356" s="27">
        <v>0</v>
      </c>
      <c r="D356" s="28">
        <f t="shared" ref="D356:F363" si="2043">C356/C$349</f>
        <v>0</v>
      </c>
      <c r="E356" s="29">
        <v>0</v>
      </c>
      <c r="F356" s="28">
        <f t="shared" si="2043"/>
        <v>0</v>
      </c>
      <c r="G356" s="29">
        <v>0</v>
      </c>
      <c r="H356" s="28">
        <f t="shared" ref="H356" si="2044">G356/G$349</f>
        <v>0</v>
      </c>
      <c r="I356" s="29">
        <v>2</v>
      </c>
      <c r="J356" s="28">
        <f t="shared" ref="J356" si="2045">I356/I$349</f>
        <v>5.4054054054054057E-2</v>
      </c>
      <c r="K356" s="29">
        <v>0</v>
      </c>
      <c r="L356" s="28">
        <f t="shared" ref="L356" si="2046">K356/K$349</f>
        <v>0</v>
      </c>
      <c r="M356" s="29">
        <v>0</v>
      </c>
      <c r="N356" s="28">
        <f t="shared" ref="N356" si="2047">M356/M$349</f>
        <v>0</v>
      </c>
      <c r="O356" s="29">
        <v>1</v>
      </c>
      <c r="P356" s="28">
        <f t="shared" ref="P356" si="2048">O356/O$349</f>
        <v>3.7037037037037035E-2</v>
      </c>
      <c r="Q356" s="29">
        <v>0</v>
      </c>
      <c r="R356" s="28">
        <f t="shared" ref="R356" si="2049">Q356/Q$349</f>
        <v>0</v>
      </c>
      <c r="S356" s="29">
        <v>0</v>
      </c>
      <c r="T356" s="28">
        <f t="shared" ref="T356" si="2050">S356/S$349</f>
        <v>0</v>
      </c>
      <c r="U356" s="40">
        <v>3</v>
      </c>
      <c r="V356" s="41">
        <f t="shared" ref="V356" si="2051">U356/U$349</f>
        <v>1.2048192771084338E-2</v>
      </c>
      <c r="W356" s="14"/>
    </row>
    <row r="357" spans="1:60" ht="24">
      <c r="B357" s="84" t="s">
        <v>36</v>
      </c>
      <c r="C357" s="27">
        <v>0</v>
      </c>
      <c r="D357" s="28">
        <f t="shared" si="2043"/>
        <v>0</v>
      </c>
      <c r="E357" s="29">
        <v>0</v>
      </c>
      <c r="F357" s="28">
        <f t="shared" si="2043"/>
        <v>0</v>
      </c>
      <c r="G357" s="29">
        <v>0</v>
      </c>
      <c r="H357" s="28">
        <f t="shared" ref="H357" si="2052">G357/G$349</f>
        <v>0</v>
      </c>
      <c r="I357" s="29">
        <v>1</v>
      </c>
      <c r="J357" s="28">
        <f t="shared" ref="J357" si="2053">I357/I$349</f>
        <v>2.7027027027027029E-2</v>
      </c>
      <c r="K357" s="29">
        <v>2</v>
      </c>
      <c r="L357" s="28">
        <f t="shared" ref="L357" si="2054">K357/K$349</f>
        <v>6.4516129032258063E-2</v>
      </c>
      <c r="M357" s="29">
        <v>1</v>
      </c>
      <c r="N357" s="28">
        <f t="shared" ref="N357" si="2055">M357/M$349</f>
        <v>1.5151515151515152E-2</v>
      </c>
      <c r="O357" s="29">
        <v>0</v>
      </c>
      <c r="P357" s="28">
        <f t="shared" ref="P357" si="2056">O357/O$349</f>
        <v>0</v>
      </c>
      <c r="Q357" s="29">
        <v>1</v>
      </c>
      <c r="R357" s="28">
        <f t="shared" ref="R357" si="2057">Q357/Q$349</f>
        <v>2.7027027027027029E-2</v>
      </c>
      <c r="S357" s="29">
        <v>0</v>
      </c>
      <c r="T357" s="28">
        <f t="shared" ref="T357" si="2058">S357/S$349</f>
        <v>0</v>
      </c>
      <c r="U357" s="40">
        <v>5</v>
      </c>
      <c r="V357" s="41">
        <f t="shared" ref="V357" si="2059">U357/U$349</f>
        <v>2.0080321285140562E-2</v>
      </c>
      <c r="W357" s="14"/>
    </row>
    <row r="358" spans="1:60" ht="24">
      <c r="B358" s="84" t="s">
        <v>37</v>
      </c>
      <c r="C358" s="27">
        <v>0</v>
      </c>
      <c r="D358" s="28">
        <f t="shared" si="2043"/>
        <v>0</v>
      </c>
      <c r="E358" s="29">
        <v>0</v>
      </c>
      <c r="F358" s="28">
        <f t="shared" si="2043"/>
        <v>0</v>
      </c>
      <c r="G358" s="29">
        <v>0</v>
      </c>
      <c r="H358" s="28">
        <f t="shared" ref="H358" si="2060">G358/G$349</f>
        <v>0</v>
      </c>
      <c r="I358" s="29">
        <v>0</v>
      </c>
      <c r="J358" s="28">
        <f t="shared" ref="J358" si="2061">I358/I$349</f>
        <v>0</v>
      </c>
      <c r="K358" s="29">
        <v>0</v>
      </c>
      <c r="L358" s="28">
        <f t="shared" ref="L358" si="2062">K358/K$349</f>
        <v>0</v>
      </c>
      <c r="M358" s="29">
        <v>0</v>
      </c>
      <c r="N358" s="28">
        <f t="shared" ref="N358" si="2063">M358/M$349</f>
        <v>0</v>
      </c>
      <c r="O358" s="29">
        <v>0</v>
      </c>
      <c r="P358" s="28">
        <f t="shared" ref="P358" si="2064">O358/O$349</f>
        <v>0</v>
      </c>
      <c r="Q358" s="29">
        <v>0</v>
      </c>
      <c r="R358" s="28">
        <f t="shared" ref="R358" si="2065">Q358/Q$349</f>
        <v>0</v>
      </c>
      <c r="S358" s="29">
        <v>0</v>
      </c>
      <c r="T358" s="28">
        <f t="shared" ref="T358" si="2066">S358/S$349</f>
        <v>0</v>
      </c>
      <c r="U358" s="40">
        <v>0</v>
      </c>
      <c r="V358" s="41">
        <f t="shared" ref="V358" si="2067">U358/U$349</f>
        <v>0</v>
      </c>
      <c r="W358" s="14"/>
    </row>
    <row r="359" spans="1:60" ht="24">
      <c r="B359" s="84" t="s">
        <v>38</v>
      </c>
      <c r="C359" s="27">
        <v>19</v>
      </c>
      <c r="D359" s="28">
        <f t="shared" si="2043"/>
        <v>0.76</v>
      </c>
      <c r="E359" s="29">
        <v>5</v>
      </c>
      <c r="F359" s="28">
        <f t="shared" si="2043"/>
        <v>0.83333333333333337</v>
      </c>
      <c r="G359" s="29">
        <v>7</v>
      </c>
      <c r="H359" s="28">
        <f t="shared" ref="H359" si="2068">G359/G$349</f>
        <v>0.7</v>
      </c>
      <c r="I359" s="29">
        <v>29</v>
      </c>
      <c r="J359" s="28">
        <f t="shared" ref="J359" si="2069">I359/I$349</f>
        <v>0.78378378378378377</v>
      </c>
      <c r="K359" s="29">
        <v>27</v>
      </c>
      <c r="L359" s="28">
        <f t="shared" ref="L359" si="2070">K359/K$349</f>
        <v>0.87096774193548387</v>
      </c>
      <c r="M359" s="29">
        <v>48</v>
      </c>
      <c r="N359" s="28">
        <f t="shared" ref="N359" si="2071">M359/M$349</f>
        <v>0.72727272727272729</v>
      </c>
      <c r="O359" s="29">
        <v>21</v>
      </c>
      <c r="P359" s="28">
        <f t="shared" ref="P359" si="2072">O359/O$349</f>
        <v>0.77777777777777779</v>
      </c>
      <c r="Q359" s="29">
        <v>35</v>
      </c>
      <c r="R359" s="28">
        <f t="shared" ref="R359" si="2073">Q359/Q$349</f>
        <v>0.94594594594594594</v>
      </c>
      <c r="S359" s="29">
        <v>9</v>
      </c>
      <c r="T359" s="28">
        <f t="shared" ref="T359" si="2074">S359/S$349</f>
        <v>0.9</v>
      </c>
      <c r="U359" s="40">
        <v>200</v>
      </c>
      <c r="V359" s="41">
        <f t="shared" ref="V359" si="2075">U359/U$349</f>
        <v>0.80321285140562249</v>
      </c>
      <c r="W359" s="14"/>
    </row>
    <row r="360" spans="1:60" ht="24">
      <c r="B360" s="84" t="s">
        <v>116</v>
      </c>
      <c r="C360" s="27">
        <v>2</v>
      </c>
      <c r="D360" s="28">
        <f t="shared" si="2043"/>
        <v>0.08</v>
      </c>
      <c r="E360" s="29">
        <v>0</v>
      </c>
      <c r="F360" s="28">
        <f t="shared" si="2043"/>
        <v>0</v>
      </c>
      <c r="G360" s="29">
        <v>0</v>
      </c>
      <c r="H360" s="28">
        <f t="shared" ref="H360" si="2076">G360/G$349</f>
        <v>0</v>
      </c>
      <c r="I360" s="29">
        <v>2</v>
      </c>
      <c r="J360" s="28">
        <f t="shared" ref="J360" si="2077">I360/I$349</f>
        <v>5.4054054054054057E-2</v>
      </c>
      <c r="K360" s="29">
        <v>0</v>
      </c>
      <c r="L360" s="28">
        <f t="shared" ref="L360" si="2078">K360/K$349</f>
        <v>0</v>
      </c>
      <c r="M360" s="29">
        <v>0</v>
      </c>
      <c r="N360" s="28">
        <f t="shared" ref="N360" si="2079">M360/M$349</f>
        <v>0</v>
      </c>
      <c r="O360" s="29">
        <v>0</v>
      </c>
      <c r="P360" s="28">
        <f t="shared" ref="P360" si="2080">O360/O$349</f>
        <v>0</v>
      </c>
      <c r="Q360" s="29">
        <v>0</v>
      </c>
      <c r="R360" s="28">
        <f t="shared" ref="R360" si="2081">Q360/Q$349</f>
        <v>0</v>
      </c>
      <c r="S360" s="29">
        <v>0</v>
      </c>
      <c r="T360" s="28">
        <f t="shared" ref="T360" si="2082">S360/S$349</f>
        <v>0</v>
      </c>
      <c r="U360" s="40">
        <v>4</v>
      </c>
      <c r="V360" s="41">
        <f t="shared" ref="V360" si="2083">U360/U$349</f>
        <v>1.6064257028112448E-2</v>
      </c>
      <c r="W360" s="14"/>
    </row>
    <row r="361" spans="1:60">
      <c r="B361" s="84" t="s">
        <v>12</v>
      </c>
      <c r="C361" s="27">
        <v>1</v>
      </c>
      <c r="D361" s="28">
        <f t="shared" si="2043"/>
        <v>0.04</v>
      </c>
      <c r="E361" s="29">
        <v>0</v>
      </c>
      <c r="F361" s="28">
        <f t="shared" si="2043"/>
        <v>0</v>
      </c>
      <c r="G361" s="29">
        <v>0</v>
      </c>
      <c r="H361" s="28">
        <f t="shared" ref="H361" si="2084">G361/G$349</f>
        <v>0</v>
      </c>
      <c r="I361" s="29">
        <v>0</v>
      </c>
      <c r="J361" s="28">
        <f t="shared" ref="J361" si="2085">I361/I$349</f>
        <v>0</v>
      </c>
      <c r="K361" s="29">
        <v>0</v>
      </c>
      <c r="L361" s="28">
        <f t="shared" ref="L361" si="2086">K361/K$349</f>
        <v>0</v>
      </c>
      <c r="M361" s="29">
        <v>1</v>
      </c>
      <c r="N361" s="28">
        <f t="shared" ref="N361" si="2087">M361/M$349</f>
        <v>1.5151515151515152E-2</v>
      </c>
      <c r="O361" s="29">
        <v>0</v>
      </c>
      <c r="P361" s="28">
        <f t="shared" ref="P361" si="2088">O361/O$349</f>
        <v>0</v>
      </c>
      <c r="Q361" s="29">
        <v>0</v>
      </c>
      <c r="R361" s="28">
        <f t="shared" ref="R361" si="2089">Q361/Q$349</f>
        <v>0</v>
      </c>
      <c r="S361" s="29">
        <v>0</v>
      </c>
      <c r="T361" s="28">
        <f t="shared" ref="T361" si="2090">S361/S$349</f>
        <v>0</v>
      </c>
      <c r="U361" s="40">
        <v>2</v>
      </c>
      <c r="V361" s="41">
        <f t="shared" ref="V361" si="2091">U361/U$349</f>
        <v>8.0321285140562242E-3</v>
      </c>
      <c r="W361" s="14"/>
    </row>
    <row r="362" spans="1:60" ht="24">
      <c r="B362" s="84" t="s">
        <v>39</v>
      </c>
      <c r="C362" s="27">
        <v>15</v>
      </c>
      <c r="D362" s="28">
        <f t="shared" si="2043"/>
        <v>0.6</v>
      </c>
      <c r="E362" s="29">
        <v>1</v>
      </c>
      <c r="F362" s="28">
        <f t="shared" si="2043"/>
        <v>0.16666666666666666</v>
      </c>
      <c r="G362" s="29">
        <v>4</v>
      </c>
      <c r="H362" s="28">
        <f t="shared" ref="H362" si="2092">G362/G$349</f>
        <v>0.4</v>
      </c>
      <c r="I362" s="29">
        <v>13</v>
      </c>
      <c r="J362" s="28">
        <f t="shared" ref="J362" si="2093">I362/I$349</f>
        <v>0.35135135135135137</v>
      </c>
      <c r="K362" s="29">
        <v>16</v>
      </c>
      <c r="L362" s="28">
        <f t="shared" ref="L362" si="2094">K362/K$349</f>
        <v>0.5161290322580645</v>
      </c>
      <c r="M362" s="29">
        <v>22</v>
      </c>
      <c r="N362" s="28">
        <f t="shared" ref="N362" si="2095">M362/M$349</f>
        <v>0.33333333333333331</v>
      </c>
      <c r="O362" s="29">
        <v>12</v>
      </c>
      <c r="P362" s="28">
        <f t="shared" ref="P362" si="2096">O362/O$349</f>
        <v>0.44444444444444442</v>
      </c>
      <c r="Q362" s="29">
        <v>14</v>
      </c>
      <c r="R362" s="28">
        <f t="shared" ref="R362" si="2097">Q362/Q$349</f>
        <v>0.3783783783783784</v>
      </c>
      <c r="S362" s="29">
        <v>2</v>
      </c>
      <c r="T362" s="28">
        <f t="shared" ref="T362" si="2098">S362/S$349</f>
        <v>0.2</v>
      </c>
      <c r="U362" s="40">
        <v>99</v>
      </c>
      <c r="V362" s="41">
        <f t="shared" ref="V362" si="2099">U362/U$349</f>
        <v>0.39759036144578314</v>
      </c>
      <c r="W362" s="14"/>
    </row>
    <row r="363" spans="1:60" ht="15.75" thickBot="1">
      <c r="B363" s="85" t="s">
        <v>5</v>
      </c>
      <c r="C363" s="30">
        <v>4</v>
      </c>
      <c r="D363" s="31">
        <f t="shared" si="2043"/>
        <v>0.16</v>
      </c>
      <c r="E363" s="32">
        <v>0</v>
      </c>
      <c r="F363" s="31">
        <f t="shared" si="2043"/>
        <v>0</v>
      </c>
      <c r="G363" s="32">
        <v>0</v>
      </c>
      <c r="H363" s="31">
        <f t="shared" ref="H363" si="2100">G363/G$349</f>
        <v>0</v>
      </c>
      <c r="I363" s="32">
        <v>2</v>
      </c>
      <c r="J363" s="31">
        <f t="shared" ref="J363" si="2101">I363/I$349</f>
        <v>5.4054054054054057E-2</v>
      </c>
      <c r="K363" s="32">
        <v>3</v>
      </c>
      <c r="L363" s="31">
        <f t="shared" ref="L363" si="2102">K363/K$349</f>
        <v>9.6774193548387094E-2</v>
      </c>
      <c r="M363" s="32">
        <v>4</v>
      </c>
      <c r="N363" s="31">
        <f t="shared" ref="N363" si="2103">M363/M$349</f>
        <v>6.0606060606060608E-2</v>
      </c>
      <c r="O363" s="32">
        <v>4</v>
      </c>
      <c r="P363" s="31">
        <f t="shared" ref="P363" si="2104">O363/O$349</f>
        <v>0.14814814814814814</v>
      </c>
      <c r="Q363" s="32">
        <v>2</v>
      </c>
      <c r="R363" s="31">
        <f t="shared" ref="R363" si="2105">Q363/Q$349</f>
        <v>5.4054054054054057E-2</v>
      </c>
      <c r="S363" s="32">
        <v>1</v>
      </c>
      <c r="T363" s="31">
        <f t="shared" ref="T363" si="2106">S363/S$349</f>
        <v>0.1</v>
      </c>
      <c r="U363" s="42">
        <v>20</v>
      </c>
      <c r="V363" s="43">
        <f t="shared" ref="V363" si="2107">U363/U$349</f>
        <v>8.0321285140562249E-2</v>
      </c>
      <c r="W363" s="14"/>
    </row>
    <row r="364" spans="1:60" ht="15" customHeight="1" thickTop="1">
      <c r="B364" s="88"/>
      <c r="C364" s="88"/>
      <c r="D364" s="89"/>
      <c r="E364" s="90"/>
      <c r="F364" s="89"/>
      <c r="G364" s="90"/>
      <c r="H364" s="89"/>
      <c r="I364" s="90"/>
      <c r="J364" s="89"/>
      <c r="K364" s="90"/>
    </row>
    <row r="365" spans="1:60" ht="35.25" customHeight="1">
      <c r="B365" s="136" t="s">
        <v>40</v>
      </c>
      <c r="C365" s="136"/>
      <c r="D365" s="136"/>
      <c r="E365" s="136"/>
      <c r="F365" s="136"/>
      <c r="G365" s="136"/>
      <c r="H365" s="136"/>
      <c r="I365" s="136"/>
      <c r="J365" s="136"/>
      <c r="K365" s="90"/>
    </row>
    <row r="366" spans="1:60" ht="15" customHeight="1" thickBot="1"/>
    <row r="367" spans="1:60" ht="15.75" thickTop="1">
      <c r="A367" s="75"/>
      <c r="B367" s="11"/>
      <c r="C367" s="120" t="s">
        <v>2</v>
      </c>
      <c r="D367" s="121"/>
      <c r="E367" s="121"/>
      <c r="F367" s="121"/>
      <c r="G367" s="121"/>
      <c r="H367" s="121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2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</row>
    <row r="368" spans="1:60" ht="81.75" customHeight="1">
      <c r="A368" s="75"/>
      <c r="B368" s="12"/>
      <c r="C368" s="127" t="s">
        <v>128</v>
      </c>
      <c r="D368" s="124"/>
      <c r="E368" s="123" t="s">
        <v>130</v>
      </c>
      <c r="F368" s="124"/>
      <c r="G368" s="123" t="s">
        <v>131</v>
      </c>
      <c r="H368" s="124"/>
      <c r="I368" s="123" t="s">
        <v>132</v>
      </c>
      <c r="J368" s="124"/>
      <c r="K368" s="123" t="s">
        <v>43</v>
      </c>
      <c r="L368" s="124"/>
      <c r="M368" s="123" t="s">
        <v>44</v>
      </c>
      <c r="N368" s="124"/>
      <c r="O368" s="123" t="s">
        <v>45</v>
      </c>
      <c r="P368" s="124"/>
      <c r="Q368" s="123" t="s">
        <v>133</v>
      </c>
      <c r="R368" s="124"/>
      <c r="S368" s="123" t="s">
        <v>134</v>
      </c>
      <c r="T368" s="124"/>
      <c r="U368" s="125" t="s">
        <v>13</v>
      </c>
      <c r="V368" s="126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</row>
    <row r="369" spans="1:60" ht="24.75" thickBot="1">
      <c r="A369" s="75"/>
      <c r="B369" s="13"/>
      <c r="C369" s="33" t="s">
        <v>6</v>
      </c>
      <c r="D369" s="34" t="s">
        <v>3</v>
      </c>
      <c r="E369" s="34" t="s">
        <v>6</v>
      </c>
      <c r="F369" s="34" t="s">
        <v>3</v>
      </c>
      <c r="G369" s="34" t="s">
        <v>6</v>
      </c>
      <c r="H369" s="34" t="s">
        <v>3</v>
      </c>
      <c r="I369" s="34" t="s">
        <v>6</v>
      </c>
      <c r="J369" s="34" t="s">
        <v>3</v>
      </c>
      <c r="K369" s="34" t="s">
        <v>6</v>
      </c>
      <c r="L369" s="34" t="s">
        <v>3</v>
      </c>
      <c r="M369" s="34" t="s">
        <v>6</v>
      </c>
      <c r="N369" s="34" t="s">
        <v>3</v>
      </c>
      <c r="O369" s="34" t="s">
        <v>6</v>
      </c>
      <c r="P369" s="34" t="s">
        <v>3</v>
      </c>
      <c r="Q369" s="34" t="s">
        <v>6</v>
      </c>
      <c r="R369" s="34" t="s">
        <v>3</v>
      </c>
      <c r="S369" s="34" t="s">
        <v>6</v>
      </c>
      <c r="T369" s="34" t="s">
        <v>3</v>
      </c>
      <c r="U369" s="34" t="s">
        <v>6</v>
      </c>
      <c r="V369" s="35" t="s">
        <v>3</v>
      </c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</row>
    <row r="370" spans="1:60" ht="15" customHeight="1" thickTop="1">
      <c r="B370" s="83" t="s">
        <v>14</v>
      </c>
      <c r="C370" s="24">
        <v>44</v>
      </c>
      <c r="D370" s="25">
        <f>C370/B$303</f>
        <v>0.77192982456140347</v>
      </c>
      <c r="E370" s="26">
        <v>10</v>
      </c>
      <c r="F370" s="25">
        <f>E370/D$303</f>
        <v>0.90909090909090906</v>
      </c>
      <c r="G370" s="26">
        <v>14</v>
      </c>
      <c r="H370" s="25">
        <f>G370/F$303</f>
        <v>0.875</v>
      </c>
      <c r="I370" s="26">
        <v>69</v>
      </c>
      <c r="J370" s="25">
        <f>I370/H$303</f>
        <v>0.86250000000000004</v>
      </c>
      <c r="K370" s="26">
        <v>48</v>
      </c>
      <c r="L370" s="25">
        <f>K370/J$303</f>
        <v>0.88888888888888884</v>
      </c>
      <c r="M370" s="26">
        <v>115</v>
      </c>
      <c r="N370" s="25">
        <f>M370/L$303</f>
        <v>0.75657894736842102</v>
      </c>
      <c r="O370" s="26">
        <v>47</v>
      </c>
      <c r="P370" s="25">
        <f>O370/N$303</f>
        <v>0.90384615384615385</v>
      </c>
      <c r="Q370" s="26">
        <v>79</v>
      </c>
      <c r="R370" s="25">
        <f>Q370/P$303</f>
        <v>0.86813186813186816</v>
      </c>
      <c r="S370" s="26">
        <v>28</v>
      </c>
      <c r="T370" s="25">
        <f>S370/R$303</f>
        <v>0.82352941176470584</v>
      </c>
      <c r="U370" s="38">
        <v>454</v>
      </c>
      <c r="V370" s="39">
        <f>U370/T$303</f>
        <v>0.82998171846435098</v>
      </c>
      <c r="W370" s="14"/>
    </row>
    <row r="371" spans="1:60" ht="15" customHeight="1">
      <c r="B371" s="84" t="s">
        <v>15</v>
      </c>
      <c r="C371" s="27">
        <v>15</v>
      </c>
      <c r="D371" s="28">
        <f t="shared" ref="D371:V378" si="2108">C371/B$303</f>
        <v>0.26315789473684209</v>
      </c>
      <c r="E371" s="29">
        <v>4</v>
      </c>
      <c r="F371" s="28">
        <f t="shared" si="2108"/>
        <v>0.36363636363636365</v>
      </c>
      <c r="G371" s="29">
        <v>6</v>
      </c>
      <c r="H371" s="28">
        <f t="shared" si="2108"/>
        <v>0.375</v>
      </c>
      <c r="I371" s="29">
        <v>30</v>
      </c>
      <c r="J371" s="28">
        <f t="shared" si="2108"/>
        <v>0.375</v>
      </c>
      <c r="K371" s="29">
        <v>27</v>
      </c>
      <c r="L371" s="28">
        <f t="shared" si="2108"/>
        <v>0.5</v>
      </c>
      <c r="M371" s="29">
        <v>37</v>
      </c>
      <c r="N371" s="28">
        <f t="shared" si="2108"/>
        <v>0.24342105263157895</v>
      </c>
      <c r="O371" s="29">
        <v>27</v>
      </c>
      <c r="P371" s="28">
        <f t="shared" si="2108"/>
        <v>0.51923076923076927</v>
      </c>
      <c r="Q371" s="29">
        <v>27</v>
      </c>
      <c r="R371" s="28">
        <f t="shared" si="2108"/>
        <v>0.2967032967032967</v>
      </c>
      <c r="S371" s="29">
        <v>12</v>
      </c>
      <c r="T371" s="28">
        <f t="shared" si="2108"/>
        <v>0.35294117647058826</v>
      </c>
      <c r="U371" s="40">
        <v>185</v>
      </c>
      <c r="V371" s="41">
        <f t="shared" si="2108"/>
        <v>0.33820840950639852</v>
      </c>
      <c r="W371" s="14"/>
    </row>
    <row r="372" spans="1:60" ht="15" customHeight="1">
      <c r="B372" s="84" t="s">
        <v>21</v>
      </c>
      <c r="C372" s="27">
        <v>0</v>
      </c>
      <c r="D372" s="28">
        <f t="shared" si="2108"/>
        <v>0</v>
      </c>
      <c r="E372" s="29">
        <v>0</v>
      </c>
      <c r="F372" s="28">
        <f t="shared" si="2108"/>
        <v>0</v>
      </c>
      <c r="G372" s="29">
        <v>0</v>
      </c>
      <c r="H372" s="28">
        <f t="shared" si="2108"/>
        <v>0</v>
      </c>
      <c r="I372" s="29">
        <v>1</v>
      </c>
      <c r="J372" s="28">
        <f t="shared" si="2108"/>
        <v>1.2500000000000001E-2</v>
      </c>
      <c r="K372" s="29">
        <v>5</v>
      </c>
      <c r="L372" s="28">
        <f t="shared" si="2108"/>
        <v>9.2592592592592587E-2</v>
      </c>
      <c r="M372" s="29">
        <v>3</v>
      </c>
      <c r="N372" s="28">
        <f t="shared" si="2108"/>
        <v>1.9736842105263157E-2</v>
      </c>
      <c r="O372" s="29">
        <v>0</v>
      </c>
      <c r="P372" s="28">
        <f t="shared" si="2108"/>
        <v>0</v>
      </c>
      <c r="Q372" s="29">
        <v>1</v>
      </c>
      <c r="R372" s="28">
        <f t="shared" si="2108"/>
        <v>1.098901098901099E-2</v>
      </c>
      <c r="S372" s="29">
        <v>2</v>
      </c>
      <c r="T372" s="28">
        <f t="shared" si="2108"/>
        <v>5.8823529411764705E-2</v>
      </c>
      <c r="U372" s="40">
        <v>12</v>
      </c>
      <c r="V372" s="41">
        <f t="shared" si="2108"/>
        <v>2.1937842778793418E-2</v>
      </c>
      <c r="W372" s="14"/>
    </row>
    <row r="373" spans="1:60" ht="15" customHeight="1">
      <c r="B373" s="84" t="s">
        <v>5</v>
      </c>
      <c r="C373" s="27">
        <v>1</v>
      </c>
      <c r="D373" s="28">
        <f t="shared" si="2108"/>
        <v>1.7543859649122806E-2</v>
      </c>
      <c r="E373" s="29">
        <v>0</v>
      </c>
      <c r="F373" s="28">
        <f t="shared" si="2108"/>
        <v>0</v>
      </c>
      <c r="G373" s="29">
        <v>0</v>
      </c>
      <c r="H373" s="28">
        <f t="shared" si="2108"/>
        <v>0</v>
      </c>
      <c r="I373" s="29">
        <v>1</v>
      </c>
      <c r="J373" s="28">
        <f t="shared" si="2108"/>
        <v>1.2500000000000001E-2</v>
      </c>
      <c r="K373" s="29">
        <v>7</v>
      </c>
      <c r="L373" s="28">
        <f t="shared" si="2108"/>
        <v>0.12962962962962962</v>
      </c>
      <c r="M373" s="29">
        <v>3</v>
      </c>
      <c r="N373" s="28">
        <f t="shared" si="2108"/>
        <v>1.9736842105263157E-2</v>
      </c>
      <c r="O373" s="29">
        <v>2</v>
      </c>
      <c r="P373" s="28">
        <f t="shared" si="2108"/>
        <v>3.8461538461538464E-2</v>
      </c>
      <c r="Q373" s="29">
        <v>2</v>
      </c>
      <c r="R373" s="28">
        <f t="shared" si="2108"/>
        <v>2.197802197802198E-2</v>
      </c>
      <c r="S373" s="29">
        <v>0</v>
      </c>
      <c r="T373" s="28">
        <f t="shared" si="2108"/>
        <v>0</v>
      </c>
      <c r="U373" s="40">
        <v>16</v>
      </c>
      <c r="V373" s="41">
        <f t="shared" si="2108"/>
        <v>2.9250457038391225E-2</v>
      </c>
      <c r="W373" s="14"/>
    </row>
    <row r="374" spans="1:60" ht="15" customHeight="1">
      <c r="B374" s="84" t="s">
        <v>117</v>
      </c>
      <c r="C374" s="27">
        <v>16</v>
      </c>
      <c r="D374" s="28">
        <f t="shared" si="2108"/>
        <v>0.2807017543859649</v>
      </c>
      <c r="E374" s="29">
        <v>2</v>
      </c>
      <c r="F374" s="28">
        <f t="shared" si="2108"/>
        <v>0.18181818181818182</v>
      </c>
      <c r="G374" s="29">
        <v>4</v>
      </c>
      <c r="H374" s="28">
        <f t="shared" si="2108"/>
        <v>0.25</v>
      </c>
      <c r="I374" s="29">
        <v>25</v>
      </c>
      <c r="J374" s="28">
        <f t="shared" si="2108"/>
        <v>0.3125</v>
      </c>
      <c r="K374" s="29">
        <v>31</v>
      </c>
      <c r="L374" s="28">
        <f t="shared" si="2108"/>
        <v>0.57407407407407407</v>
      </c>
      <c r="M374" s="29">
        <v>38</v>
      </c>
      <c r="N374" s="28">
        <f t="shared" si="2108"/>
        <v>0.25</v>
      </c>
      <c r="O374" s="29">
        <v>25</v>
      </c>
      <c r="P374" s="28">
        <f t="shared" si="2108"/>
        <v>0.48076923076923078</v>
      </c>
      <c r="Q374" s="29">
        <v>26</v>
      </c>
      <c r="R374" s="28">
        <f t="shared" si="2108"/>
        <v>0.2857142857142857</v>
      </c>
      <c r="S374" s="29">
        <v>5</v>
      </c>
      <c r="T374" s="28">
        <f t="shared" si="2108"/>
        <v>0.14705882352941177</v>
      </c>
      <c r="U374" s="40">
        <v>172</v>
      </c>
      <c r="V374" s="41">
        <f t="shared" si="2108"/>
        <v>0.31444241316270566</v>
      </c>
      <c r="W374" s="14"/>
    </row>
    <row r="375" spans="1:60" ht="15" customHeight="1">
      <c r="B375" s="84" t="s">
        <v>16</v>
      </c>
      <c r="C375" s="27">
        <v>13</v>
      </c>
      <c r="D375" s="28">
        <f t="shared" si="2108"/>
        <v>0.22807017543859648</v>
      </c>
      <c r="E375" s="29">
        <v>0</v>
      </c>
      <c r="F375" s="28">
        <f t="shared" si="2108"/>
        <v>0</v>
      </c>
      <c r="G375" s="29">
        <v>1</v>
      </c>
      <c r="H375" s="28">
        <f t="shared" si="2108"/>
        <v>6.25E-2</v>
      </c>
      <c r="I375" s="29">
        <v>12</v>
      </c>
      <c r="J375" s="28">
        <f t="shared" si="2108"/>
        <v>0.15</v>
      </c>
      <c r="K375" s="29">
        <v>14</v>
      </c>
      <c r="L375" s="28">
        <f t="shared" si="2108"/>
        <v>0.25925925925925924</v>
      </c>
      <c r="M375" s="29">
        <v>39</v>
      </c>
      <c r="N375" s="28">
        <f t="shared" si="2108"/>
        <v>0.25657894736842107</v>
      </c>
      <c r="O375" s="29">
        <v>12</v>
      </c>
      <c r="P375" s="28">
        <f t="shared" si="2108"/>
        <v>0.23076923076923078</v>
      </c>
      <c r="Q375" s="29">
        <v>10</v>
      </c>
      <c r="R375" s="28">
        <f t="shared" si="2108"/>
        <v>0.10989010989010989</v>
      </c>
      <c r="S375" s="29">
        <v>4</v>
      </c>
      <c r="T375" s="28">
        <f t="shared" si="2108"/>
        <v>0.11764705882352941</v>
      </c>
      <c r="U375" s="40">
        <v>105</v>
      </c>
      <c r="V375" s="41">
        <f t="shared" si="2108"/>
        <v>0.19195612431444242</v>
      </c>
      <c r="W375" s="14"/>
    </row>
    <row r="376" spans="1:60" ht="15" customHeight="1">
      <c r="B376" s="84" t="s">
        <v>17</v>
      </c>
      <c r="C376" s="27">
        <v>18</v>
      </c>
      <c r="D376" s="28">
        <f t="shared" si="2108"/>
        <v>0.31578947368421051</v>
      </c>
      <c r="E376" s="29">
        <v>2</v>
      </c>
      <c r="F376" s="28">
        <f t="shared" si="2108"/>
        <v>0.18181818181818182</v>
      </c>
      <c r="G376" s="29">
        <v>4</v>
      </c>
      <c r="H376" s="28">
        <f t="shared" si="2108"/>
        <v>0.25</v>
      </c>
      <c r="I376" s="29">
        <v>21</v>
      </c>
      <c r="J376" s="28">
        <f t="shared" si="2108"/>
        <v>0.26250000000000001</v>
      </c>
      <c r="K376" s="29">
        <v>25</v>
      </c>
      <c r="L376" s="28">
        <f t="shared" si="2108"/>
        <v>0.46296296296296297</v>
      </c>
      <c r="M376" s="29">
        <v>33</v>
      </c>
      <c r="N376" s="28">
        <f t="shared" si="2108"/>
        <v>0.21710526315789475</v>
      </c>
      <c r="O376" s="29">
        <v>19</v>
      </c>
      <c r="P376" s="28">
        <f t="shared" si="2108"/>
        <v>0.36538461538461536</v>
      </c>
      <c r="Q376" s="29">
        <v>25</v>
      </c>
      <c r="R376" s="28">
        <f t="shared" si="2108"/>
        <v>0.27472527472527475</v>
      </c>
      <c r="S376" s="29">
        <v>8</v>
      </c>
      <c r="T376" s="28">
        <f t="shared" si="2108"/>
        <v>0.23529411764705882</v>
      </c>
      <c r="U376" s="40">
        <v>155</v>
      </c>
      <c r="V376" s="41">
        <f t="shared" si="2108"/>
        <v>0.28336380255941501</v>
      </c>
      <c r="W376" s="14"/>
    </row>
    <row r="377" spans="1:60" ht="15" customHeight="1">
      <c r="B377" s="84" t="s">
        <v>18</v>
      </c>
      <c r="C377" s="27">
        <v>4</v>
      </c>
      <c r="D377" s="28">
        <f t="shared" si="2108"/>
        <v>7.0175438596491224E-2</v>
      </c>
      <c r="E377" s="29">
        <v>1</v>
      </c>
      <c r="F377" s="28">
        <f t="shared" si="2108"/>
        <v>9.0909090909090912E-2</v>
      </c>
      <c r="G377" s="29">
        <v>1</v>
      </c>
      <c r="H377" s="28">
        <f t="shared" si="2108"/>
        <v>6.25E-2</v>
      </c>
      <c r="I377" s="29">
        <v>10</v>
      </c>
      <c r="J377" s="28">
        <f t="shared" si="2108"/>
        <v>0.125</v>
      </c>
      <c r="K377" s="29">
        <v>4</v>
      </c>
      <c r="L377" s="28">
        <f t="shared" si="2108"/>
        <v>7.407407407407407E-2</v>
      </c>
      <c r="M377" s="29">
        <v>12</v>
      </c>
      <c r="N377" s="28">
        <f t="shared" si="2108"/>
        <v>7.8947368421052627E-2</v>
      </c>
      <c r="O377" s="29">
        <v>9</v>
      </c>
      <c r="P377" s="28">
        <f t="shared" si="2108"/>
        <v>0.17307692307692307</v>
      </c>
      <c r="Q377" s="29">
        <v>8</v>
      </c>
      <c r="R377" s="28">
        <f t="shared" si="2108"/>
        <v>8.7912087912087919E-2</v>
      </c>
      <c r="S377" s="29">
        <v>4</v>
      </c>
      <c r="T377" s="28">
        <f t="shared" si="2108"/>
        <v>0.11764705882352941</v>
      </c>
      <c r="U377" s="40">
        <v>53</v>
      </c>
      <c r="V377" s="41">
        <f t="shared" si="2108"/>
        <v>9.6892138939670927E-2</v>
      </c>
      <c r="W377" s="14"/>
    </row>
    <row r="378" spans="1:60" ht="15" customHeight="1" thickBot="1">
      <c r="B378" s="85" t="s">
        <v>19</v>
      </c>
      <c r="C378" s="30">
        <v>1</v>
      </c>
      <c r="D378" s="31">
        <f t="shared" si="2108"/>
        <v>1.7543859649122806E-2</v>
      </c>
      <c r="E378" s="32">
        <v>1</v>
      </c>
      <c r="F378" s="31">
        <f t="shared" si="2108"/>
        <v>9.0909090909090912E-2</v>
      </c>
      <c r="G378" s="32">
        <v>2</v>
      </c>
      <c r="H378" s="31">
        <f t="shared" si="2108"/>
        <v>0.125</v>
      </c>
      <c r="I378" s="32">
        <v>2</v>
      </c>
      <c r="J378" s="31">
        <f t="shared" si="2108"/>
        <v>2.5000000000000001E-2</v>
      </c>
      <c r="K378" s="32">
        <v>0</v>
      </c>
      <c r="L378" s="31">
        <f t="shared" si="2108"/>
        <v>0</v>
      </c>
      <c r="M378" s="32">
        <v>4</v>
      </c>
      <c r="N378" s="31">
        <f t="shared" si="2108"/>
        <v>2.6315789473684209E-2</v>
      </c>
      <c r="O378" s="32">
        <v>1</v>
      </c>
      <c r="P378" s="31">
        <f t="shared" si="2108"/>
        <v>1.9230769230769232E-2</v>
      </c>
      <c r="Q378" s="32">
        <v>4</v>
      </c>
      <c r="R378" s="31">
        <f t="shared" si="2108"/>
        <v>4.3956043956043959E-2</v>
      </c>
      <c r="S378" s="32">
        <v>0</v>
      </c>
      <c r="T378" s="31">
        <f t="shared" si="2108"/>
        <v>0</v>
      </c>
      <c r="U378" s="42">
        <v>15</v>
      </c>
      <c r="V378" s="43">
        <f t="shared" si="2108"/>
        <v>2.7422303473491772E-2</v>
      </c>
      <c r="W378" s="14"/>
    </row>
    <row r="379" spans="1:60" ht="15" customHeight="1" thickTop="1">
      <c r="B379" s="88"/>
      <c r="C379" s="89"/>
      <c r="D379" s="90"/>
      <c r="E379" s="89"/>
      <c r="F379" s="90"/>
      <c r="G379" s="89"/>
      <c r="H379" s="90"/>
      <c r="I379" s="89"/>
      <c r="J379" s="90"/>
    </row>
    <row r="380" spans="1:60" ht="45" customHeight="1">
      <c r="B380" s="136" t="s">
        <v>46</v>
      </c>
      <c r="C380" s="136"/>
      <c r="D380" s="136"/>
      <c r="E380" s="136"/>
      <c r="F380" s="136"/>
      <c r="G380" s="136"/>
      <c r="H380" s="136"/>
      <c r="I380" s="136"/>
      <c r="J380" s="136"/>
    </row>
    <row r="381" spans="1:60" ht="15" customHeight="1" thickBot="1"/>
    <row r="382" spans="1:60" ht="15.75" thickTop="1">
      <c r="A382" s="75"/>
      <c r="B382" s="11"/>
      <c r="C382" s="120" t="s">
        <v>2</v>
      </c>
      <c r="D382" s="121"/>
      <c r="E382" s="121"/>
      <c r="F382" s="121"/>
      <c r="G382" s="121"/>
      <c r="H382" s="121"/>
      <c r="I382" s="121"/>
      <c r="J382" s="121"/>
      <c r="K382" s="121"/>
      <c r="L382" s="121"/>
      <c r="M382" s="121"/>
      <c r="N382" s="121"/>
      <c r="O382" s="121"/>
      <c r="P382" s="121"/>
      <c r="Q382" s="121"/>
      <c r="R382" s="121"/>
      <c r="S382" s="121"/>
      <c r="T382" s="121"/>
      <c r="U382" s="121"/>
      <c r="V382" s="122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</row>
    <row r="383" spans="1:60" ht="81.75" customHeight="1">
      <c r="A383" s="75"/>
      <c r="B383" s="12"/>
      <c r="C383" s="127" t="s">
        <v>128</v>
      </c>
      <c r="D383" s="124"/>
      <c r="E383" s="123" t="s">
        <v>130</v>
      </c>
      <c r="F383" s="124"/>
      <c r="G383" s="123" t="s">
        <v>131</v>
      </c>
      <c r="H383" s="124"/>
      <c r="I383" s="123" t="s">
        <v>132</v>
      </c>
      <c r="J383" s="124"/>
      <c r="K383" s="123" t="s">
        <v>43</v>
      </c>
      <c r="L383" s="124"/>
      <c r="M383" s="123" t="s">
        <v>44</v>
      </c>
      <c r="N383" s="124"/>
      <c r="O383" s="123" t="s">
        <v>45</v>
      </c>
      <c r="P383" s="124"/>
      <c r="Q383" s="123" t="s">
        <v>133</v>
      </c>
      <c r="R383" s="124"/>
      <c r="S383" s="123" t="s">
        <v>134</v>
      </c>
      <c r="T383" s="124"/>
      <c r="U383" s="125" t="s">
        <v>13</v>
      </c>
      <c r="V383" s="126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</row>
    <row r="384" spans="1:60" ht="24.75" thickBot="1">
      <c r="A384" s="75"/>
      <c r="B384" s="13"/>
      <c r="C384" s="33" t="s">
        <v>6</v>
      </c>
      <c r="D384" s="34" t="s">
        <v>3</v>
      </c>
      <c r="E384" s="34" t="s">
        <v>6</v>
      </c>
      <c r="F384" s="34" t="s">
        <v>3</v>
      </c>
      <c r="G384" s="34" t="s">
        <v>6</v>
      </c>
      <c r="H384" s="34" t="s">
        <v>3</v>
      </c>
      <c r="I384" s="34" t="s">
        <v>6</v>
      </c>
      <c r="J384" s="34" t="s">
        <v>3</v>
      </c>
      <c r="K384" s="34" t="s">
        <v>6</v>
      </c>
      <c r="L384" s="34" t="s">
        <v>3</v>
      </c>
      <c r="M384" s="34" t="s">
        <v>6</v>
      </c>
      <c r="N384" s="34" t="s">
        <v>3</v>
      </c>
      <c r="O384" s="34" t="s">
        <v>6</v>
      </c>
      <c r="P384" s="34" t="s">
        <v>3</v>
      </c>
      <c r="Q384" s="34" t="s">
        <v>6</v>
      </c>
      <c r="R384" s="34" t="s">
        <v>3</v>
      </c>
      <c r="S384" s="34" t="s">
        <v>6</v>
      </c>
      <c r="T384" s="34" t="s">
        <v>3</v>
      </c>
      <c r="U384" s="34" t="s">
        <v>6</v>
      </c>
      <c r="V384" s="35" t="s">
        <v>3</v>
      </c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</row>
    <row r="385" spans="1:60" ht="24.75" thickTop="1">
      <c r="B385" s="83" t="s">
        <v>118</v>
      </c>
      <c r="C385" s="24">
        <v>3</v>
      </c>
      <c r="D385" s="25">
        <f>C385/B$303</f>
        <v>5.2631578947368418E-2</v>
      </c>
      <c r="E385" s="26">
        <v>1</v>
      </c>
      <c r="F385" s="25">
        <f>E385/D$303</f>
        <v>9.0909090909090912E-2</v>
      </c>
      <c r="G385" s="26">
        <v>2</v>
      </c>
      <c r="H385" s="25">
        <f>G385/F$303</f>
        <v>0.125</v>
      </c>
      <c r="I385" s="26">
        <v>1</v>
      </c>
      <c r="J385" s="25">
        <f>I385/H$303</f>
        <v>1.2500000000000001E-2</v>
      </c>
      <c r="K385" s="26">
        <v>1</v>
      </c>
      <c r="L385" s="25">
        <f>K385/J$303</f>
        <v>1.8518518518518517E-2</v>
      </c>
      <c r="M385" s="26">
        <v>8</v>
      </c>
      <c r="N385" s="25">
        <f>M385/L$303</f>
        <v>5.2631578947368418E-2</v>
      </c>
      <c r="O385" s="26">
        <v>4</v>
      </c>
      <c r="P385" s="25">
        <f>O385/N$303</f>
        <v>7.6923076923076927E-2</v>
      </c>
      <c r="Q385" s="26">
        <v>2</v>
      </c>
      <c r="R385" s="25">
        <f>Q385/P$303</f>
        <v>2.197802197802198E-2</v>
      </c>
      <c r="S385" s="26">
        <v>0</v>
      </c>
      <c r="T385" s="25">
        <f>S385/R$303</f>
        <v>0</v>
      </c>
      <c r="U385" s="38">
        <v>22</v>
      </c>
      <c r="V385" s="39">
        <f>U385/T$303</f>
        <v>4.0219378427787937E-2</v>
      </c>
      <c r="W385" s="14"/>
    </row>
    <row r="386" spans="1:60" ht="15" customHeight="1">
      <c r="B386" s="84" t="s">
        <v>47</v>
      </c>
      <c r="C386" s="27">
        <v>1</v>
      </c>
      <c r="D386" s="28">
        <f t="shared" ref="D386:V390" si="2109">C386/B$303</f>
        <v>1.7543859649122806E-2</v>
      </c>
      <c r="E386" s="29">
        <v>1</v>
      </c>
      <c r="F386" s="28">
        <f t="shared" si="2109"/>
        <v>9.0909090909090912E-2</v>
      </c>
      <c r="G386" s="29">
        <v>0</v>
      </c>
      <c r="H386" s="28">
        <f t="shared" si="2109"/>
        <v>0</v>
      </c>
      <c r="I386" s="29">
        <v>5</v>
      </c>
      <c r="J386" s="28">
        <f t="shared" si="2109"/>
        <v>6.25E-2</v>
      </c>
      <c r="K386" s="29">
        <v>0</v>
      </c>
      <c r="L386" s="28">
        <f t="shared" si="2109"/>
        <v>0</v>
      </c>
      <c r="M386" s="29">
        <v>4</v>
      </c>
      <c r="N386" s="28">
        <f t="shared" si="2109"/>
        <v>2.6315789473684209E-2</v>
      </c>
      <c r="O386" s="29">
        <v>2</v>
      </c>
      <c r="P386" s="28">
        <f t="shared" si="2109"/>
        <v>3.8461538461538464E-2</v>
      </c>
      <c r="Q386" s="29">
        <v>1</v>
      </c>
      <c r="R386" s="28">
        <f t="shared" si="2109"/>
        <v>1.098901098901099E-2</v>
      </c>
      <c r="S386" s="29">
        <v>0</v>
      </c>
      <c r="T386" s="28">
        <f t="shared" si="2109"/>
        <v>0</v>
      </c>
      <c r="U386" s="40">
        <v>14</v>
      </c>
      <c r="V386" s="41">
        <f t="shared" si="2109"/>
        <v>2.5594149908592323E-2</v>
      </c>
      <c r="W386" s="14"/>
    </row>
    <row r="387" spans="1:60" ht="15" customHeight="1">
      <c r="B387" s="84" t="s">
        <v>48</v>
      </c>
      <c r="C387" s="27">
        <v>24</v>
      </c>
      <c r="D387" s="28">
        <f t="shared" si="2109"/>
        <v>0.42105263157894735</v>
      </c>
      <c r="E387" s="29">
        <v>2</v>
      </c>
      <c r="F387" s="28">
        <f t="shared" si="2109"/>
        <v>0.18181818181818182</v>
      </c>
      <c r="G387" s="29">
        <v>2</v>
      </c>
      <c r="H387" s="28">
        <f t="shared" si="2109"/>
        <v>0.125</v>
      </c>
      <c r="I387" s="29">
        <v>11</v>
      </c>
      <c r="J387" s="28">
        <f t="shared" si="2109"/>
        <v>0.13750000000000001</v>
      </c>
      <c r="K387" s="29">
        <v>32</v>
      </c>
      <c r="L387" s="28">
        <f t="shared" si="2109"/>
        <v>0.59259259259259256</v>
      </c>
      <c r="M387" s="29">
        <v>41</v>
      </c>
      <c r="N387" s="28">
        <f t="shared" si="2109"/>
        <v>0.26973684210526316</v>
      </c>
      <c r="O387" s="29">
        <v>24</v>
      </c>
      <c r="P387" s="28">
        <f t="shared" si="2109"/>
        <v>0.46153846153846156</v>
      </c>
      <c r="Q387" s="29">
        <v>16</v>
      </c>
      <c r="R387" s="28">
        <f t="shared" si="2109"/>
        <v>0.17582417582417584</v>
      </c>
      <c r="S387" s="29">
        <v>6</v>
      </c>
      <c r="T387" s="28">
        <f t="shared" si="2109"/>
        <v>0.17647058823529413</v>
      </c>
      <c r="U387" s="40">
        <v>158</v>
      </c>
      <c r="V387" s="41">
        <f t="shared" si="2109"/>
        <v>0.28884826325411334</v>
      </c>
      <c r="W387" s="14"/>
    </row>
    <row r="388" spans="1:60" ht="15" customHeight="1">
      <c r="B388" s="84" t="s">
        <v>49</v>
      </c>
      <c r="C388" s="27">
        <v>0</v>
      </c>
      <c r="D388" s="28">
        <f t="shared" si="2109"/>
        <v>0</v>
      </c>
      <c r="E388" s="29">
        <v>0</v>
      </c>
      <c r="F388" s="28">
        <f t="shared" si="2109"/>
        <v>0</v>
      </c>
      <c r="G388" s="29">
        <v>0</v>
      </c>
      <c r="H388" s="28">
        <f t="shared" si="2109"/>
        <v>0</v>
      </c>
      <c r="I388" s="29">
        <v>0</v>
      </c>
      <c r="J388" s="28">
        <f t="shared" si="2109"/>
        <v>0</v>
      </c>
      <c r="K388" s="29">
        <v>0</v>
      </c>
      <c r="L388" s="28">
        <f t="shared" si="2109"/>
        <v>0</v>
      </c>
      <c r="M388" s="29">
        <v>1</v>
      </c>
      <c r="N388" s="28">
        <f t="shared" si="2109"/>
        <v>6.5789473684210523E-3</v>
      </c>
      <c r="O388" s="29">
        <v>1</v>
      </c>
      <c r="P388" s="28">
        <f t="shared" si="2109"/>
        <v>1.9230769230769232E-2</v>
      </c>
      <c r="Q388" s="29">
        <v>0</v>
      </c>
      <c r="R388" s="28">
        <f t="shared" si="2109"/>
        <v>0</v>
      </c>
      <c r="S388" s="29">
        <v>0</v>
      </c>
      <c r="T388" s="28">
        <f t="shared" si="2109"/>
        <v>0</v>
      </c>
      <c r="U388" s="40">
        <v>2</v>
      </c>
      <c r="V388" s="41">
        <f t="shared" si="2109"/>
        <v>3.6563071297989031E-3</v>
      </c>
      <c r="W388" s="14"/>
    </row>
    <row r="389" spans="1:60" ht="24">
      <c r="B389" s="84" t="s">
        <v>119</v>
      </c>
      <c r="C389" s="27">
        <v>8</v>
      </c>
      <c r="D389" s="28">
        <f t="shared" si="2109"/>
        <v>0.14035087719298245</v>
      </c>
      <c r="E389" s="29">
        <v>1</v>
      </c>
      <c r="F389" s="28">
        <f t="shared" si="2109"/>
        <v>9.0909090909090912E-2</v>
      </c>
      <c r="G389" s="29">
        <v>1</v>
      </c>
      <c r="H389" s="28">
        <f t="shared" si="2109"/>
        <v>6.25E-2</v>
      </c>
      <c r="I389" s="29">
        <v>3</v>
      </c>
      <c r="J389" s="28">
        <f t="shared" si="2109"/>
        <v>3.7499999999999999E-2</v>
      </c>
      <c r="K389" s="29">
        <v>5</v>
      </c>
      <c r="L389" s="28">
        <f t="shared" si="2109"/>
        <v>9.2592592592592587E-2</v>
      </c>
      <c r="M389" s="29">
        <v>8</v>
      </c>
      <c r="N389" s="28">
        <f t="shared" si="2109"/>
        <v>5.2631578947368418E-2</v>
      </c>
      <c r="O389" s="29">
        <v>7</v>
      </c>
      <c r="P389" s="28">
        <f t="shared" si="2109"/>
        <v>0.13461538461538461</v>
      </c>
      <c r="Q389" s="29">
        <v>3</v>
      </c>
      <c r="R389" s="28">
        <f t="shared" si="2109"/>
        <v>3.2967032967032968E-2</v>
      </c>
      <c r="S389" s="29">
        <v>0</v>
      </c>
      <c r="T389" s="28">
        <f t="shared" si="2109"/>
        <v>0</v>
      </c>
      <c r="U389" s="40">
        <v>36</v>
      </c>
      <c r="V389" s="41">
        <f t="shared" si="2109"/>
        <v>6.5813528336380253E-2</v>
      </c>
      <c r="W389" s="14"/>
    </row>
    <row r="390" spans="1:60" ht="15" customHeight="1" thickBot="1">
      <c r="B390" s="85" t="s">
        <v>5</v>
      </c>
      <c r="C390" s="30">
        <v>27</v>
      </c>
      <c r="D390" s="31">
        <f t="shared" si="2109"/>
        <v>0.47368421052631576</v>
      </c>
      <c r="E390" s="32">
        <v>6</v>
      </c>
      <c r="F390" s="31">
        <f t="shared" si="2109"/>
        <v>0.54545454545454541</v>
      </c>
      <c r="G390" s="32">
        <v>12</v>
      </c>
      <c r="H390" s="31">
        <f t="shared" si="2109"/>
        <v>0.75</v>
      </c>
      <c r="I390" s="32">
        <v>62</v>
      </c>
      <c r="J390" s="31">
        <f t="shared" si="2109"/>
        <v>0.77500000000000002</v>
      </c>
      <c r="K390" s="32">
        <v>19</v>
      </c>
      <c r="L390" s="31">
        <f t="shared" si="2109"/>
        <v>0.35185185185185186</v>
      </c>
      <c r="M390" s="32">
        <v>93</v>
      </c>
      <c r="N390" s="31">
        <f t="shared" si="2109"/>
        <v>0.61184210526315785</v>
      </c>
      <c r="O390" s="32">
        <v>20</v>
      </c>
      <c r="P390" s="31">
        <f t="shared" si="2109"/>
        <v>0.38461538461538464</v>
      </c>
      <c r="Q390" s="32">
        <v>71</v>
      </c>
      <c r="R390" s="31">
        <f t="shared" si="2109"/>
        <v>0.78021978021978022</v>
      </c>
      <c r="S390" s="32">
        <v>28</v>
      </c>
      <c r="T390" s="31">
        <f t="shared" si="2109"/>
        <v>0.82352941176470584</v>
      </c>
      <c r="U390" s="42">
        <v>338</v>
      </c>
      <c r="V390" s="43">
        <f t="shared" si="2109"/>
        <v>0.61791590493601467</v>
      </c>
      <c r="W390" s="14"/>
    </row>
    <row r="391" spans="1:60" ht="15.75" thickTop="1">
      <c r="A391" s="75"/>
      <c r="B391" s="75"/>
      <c r="C391" s="75"/>
      <c r="D391" s="75"/>
      <c r="E391" s="75"/>
      <c r="F391" s="75"/>
      <c r="G391" s="75"/>
      <c r="H391" s="75"/>
      <c r="I391" s="75"/>
      <c r="J391" s="75"/>
      <c r="K391" s="75"/>
      <c r="L391" s="75"/>
      <c r="M391" s="75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</row>
    <row r="392" spans="1:60" ht="25.5" customHeight="1">
      <c r="B392" s="136" t="s">
        <v>335</v>
      </c>
      <c r="C392" s="136"/>
      <c r="D392" s="136"/>
      <c r="E392" s="136"/>
      <c r="F392" s="136"/>
      <c r="G392" s="136"/>
      <c r="H392" s="136"/>
      <c r="I392" s="136"/>
      <c r="J392" s="136"/>
    </row>
    <row r="393" spans="1:60" ht="15.75" thickBot="1">
      <c r="A393" s="75"/>
      <c r="B393" s="75"/>
      <c r="C393" s="75"/>
      <c r="D393" s="75"/>
      <c r="E393" s="75"/>
      <c r="F393" s="75"/>
      <c r="G393" s="75"/>
      <c r="H393" s="75"/>
      <c r="I393" s="75"/>
      <c r="J393" s="75"/>
      <c r="K393" s="75"/>
      <c r="L393" s="75"/>
      <c r="M393" s="75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</row>
    <row r="394" spans="1:60" ht="15.75" thickTop="1">
      <c r="A394" s="75"/>
      <c r="B394" s="11"/>
      <c r="C394" s="120" t="s">
        <v>2</v>
      </c>
      <c r="D394" s="121"/>
      <c r="E394" s="121"/>
      <c r="F394" s="121"/>
      <c r="G394" s="121"/>
      <c r="H394" s="121"/>
      <c r="I394" s="121"/>
      <c r="J394" s="121"/>
      <c r="K394" s="121"/>
      <c r="L394" s="121"/>
      <c r="M394" s="121"/>
      <c r="N394" s="121"/>
      <c r="O394" s="121"/>
      <c r="P394" s="121"/>
      <c r="Q394" s="121"/>
      <c r="R394" s="121"/>
      <c r="S394" s="121"/>
      <c r="T394" s="121"/>
      <c r="U394" s="121"/>
      <c r="V394" s="122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</row>
    <row r="395" spans="1:60" ht="81.75" customHeight="1">
      <c r="A395" s="75"/>
      <c r="B395" s="12"/>
      <c r="C395" s="127" t="s">
        <v>128</v>
      </c>
      <c r="D395" s="124"/>
      <c r="E395" s="123" t="s">
        <v>130</v>
      </c>
      <c r="F395" s="124"/>
      <c r="G395" s="123" t="s">
        <v>131</v>
      </c>
      <c r="H395" s="124"/>
      <c r="I395" s="123" t="s">
        <v>132</v>
      </c>
      <c r="J395" s="124"/>
      <c r="K395" s="123" t="s">
        <v>43</v>
      </c>
      <c r="L395" s="124"/>
      <c r="M395" s="123" t="s">
        <v>44</v>
      </c>
      <c r="N395" s="124"/>
      <c r="O395" s="123" t="s">
        <v>45</v>
      </c>
      <c r="P395" s="124"/>
      <c r="Q395" s="123" t="s">
        <v>133</v>
      </c>
      <c r="R395" s="124"/>
      <c r="S395" s="123" t="s">
        <v>134</v>
      </c>
      <c r="T395" s="124"/>
      <c r="U395" s="125" t="s">
        <v>13</v>
      </c>
      <c r="V395" s="126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</row>
    <row r="396" spans="1:60" ht="24.75" thickBot="1">
      <c r="A396" s="75"/>
      <c r="B396" s="13"/>
      <c r="C396" s="33" t="s">
        <v>6</v>
      </c>
      <c r="D396" s="34" t="s">
        <v>3</v>
      </c>
      <c r="E396" s="34" t="s">
        <v>6</v>
      </c>
      <c r="F396" s="34" t="s">
        <v>3</v>
      </c>
      <c r="G396" s="34" t="s">
        <v>6</v>
      </c>
      <c r="H396" s="34" t="s">
        <v>3</v>
      </c>
      <c r="I396" s="34" t="s">
        <v>6</v>
      </c>
      <c r="J396" s="34" t="s">
        <v>3</v>
      </c>
      <c r="K396" s="34" t="s">
        <v>6</v>
      </c>
      <c r="L396" s="34" t="s">
        <v>3</v>
      </c>
      <c r="M396" s="34" t="s">
        <v>6</v>
      </c>
      <c r="N396" s="34" t="s">
        <v>3</v>
      </c>
      <c r="O396" s="34" t="s">
        <v>6</v>
      </c>
      <c r="P396" s="34" t="s">
        <v>3</v>
      </c>
      <c r="Q396" s="34" t="s">
        <v>6</v>
      </c>
      <c r="R396" s="34" t="s">
        <v>3</v>
      </c>
      <c r="S396" s="34" t="s">
        <v>6</v>
      </c>
      <c r="T396" s="34" t="s">
        <v>3</v>
      </c>
      <c r="U396" s="34" t="s">
        <v>6</v>
      </c>
      <c r="V396" s="35" t="s">
        <v>3</v>
      </c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</row>
    <row r="397" spans="1:60" ht="15.75" thickTop="1">
      <c r="B397" s="91" t="s">
        <v>342</v>
      </c>
      <c r="C397" s="24">
        <v>38</v>
      </c>
      <c r="D397" s="25">
        <f>C397/B$303</f>
        <v>0.66666666666666663</v>
      </c>
      <c r="E397" s="26">
        <v>8</v>
      </c>
      <c r="F397" s="25">
        <f>E397/D$303</f>
        <v>0.72727272727272729</v>
      </c>
      <c r="G397" s="26">
        <v>7</v>
      </c>
      <c r="H397" s="25">
        <f>G397/F$303</f>
        <v>0.4375</v>
      </c>
      <c r="I397" s="26">
        <v>56</v>
      </c>
      <c r="J397" s="25">
        <f>I397/H$303</f>
        <v>0.7</v>
      </c>
      <c r="K397" s="26">
        <v>34</v>
      </c>
      <c r="L397" s="25">
        <f>K397/J$303</f>
        <v>0.62962962962962965</v>
      </c>
      <c r="M397" s="26">
        <v>87</v>
      </c>
      <c r="N397" s="25">
        <f>M397/L$303</f>
        <v>0.57236842105263153</v>
      </c>
      <c r="O397" s="26">
        <v>29</v>
      </c>
      <c r="P397" s="25">
        <f>O397/N$303</f>
        <v>0.55769230769230771</v>
      </c>
      <c r="Q397" s="26">
        <v>59</v>
      </c>
      <c r="R397" s="25">
        <f>Q397/P$303</f>
        <v>0.64835164835164838</v>
      </c>
      <c r="S397" s="26">
        <v>20</v>
      </c>
      <c r="T397" s="25">
        <f>S397/R$303</f>
        <v>0.58823529411764708</v>
      </c>
      <c r="U397" s="38">
        <v>338</v>
      </c>
      <c r="V397" s="39">
        <f>U397/T$303</f>
        <v>0.61791590493601467</v>
      </c>
      <c r="W397" s="14"/>
    </row>
    <row r="398" spans="1:60" ht="15" customHeight="1">
      <c r="B398" s="92" t="s">
        <v>341</v>
      </c>
      <c r="C398" s="27">
        <v>1</v>
      </c>
      <c r="D398" s="28">
        <f t="shared" ref="D398:V404" si="2110">C398/B$303</f>
        <v>1.7543859649122806E-2</v>
      </c>
      <c r="E398" s="29">
        <v>0</v>
      </c>
      <c r="F398" s="28">
        <f t="shared" si="2110"/>
        <v>0</v>
      </c>
      <c r="G398" s="29">
        <v>0</v>
      </c>
      <c r="H398" s="28">
        <f t="shared" si="2110"/>
        <v>0</v>
      </c>
      <c r="I398" s="29">
        <v>3</v>
      </c>
      <c r="J398" s="28">
        <f t="shared" si="2110"/>
        <v>3.7499999999999999E-2</v>
      </c>
      <c r="K398" s="29">
        <v>0</v>
      </c>
      <c r="L398" s="28">
        <f t="shared" si="2110"/>
        <v>0</v>
      </c>
      <c r="M398" s="29">
        <v>1</v>
      </c>
      <c r="N398" s="28">
        <f t="shared" si="2110"/>
        <v>6.5789473684210523E-3</v>
      </c>
      <c r="O398" s="29">
        <v>1</v>
      </c>
      <c r="P398" s="28">
        <f t="shared" si="2110"/>
        <v>1.9230769230769232E-2</v>
      </c>
      <c r="Q398" s="29">
        <v>3</v>
      </c>
      <c r="R398" s="28">
        <f t="shared" si="2110"/>
        <v>3.2967032967032968E-2</v>
      </c>
      <c r="S398" s="29">
        <v>0</v>
      </c>
      <c r="T398" s="28">
        <f t="shared" si="2110"/>
        <v>0</v>
      </c>
      <c r="U398" s="40">
        <v>9</v>
      </c>
      <c r="V398" s="41">
        <f t="shared" si="2110"/>
        <v>1.6453382084095063E-2</v>
      </c>
      <c r="W398" s="14"/>
    </row>
    <row r="399" spans="1:60">
      <c r="B399" s="92" t="s">
        <v>340</v>
      </c>
      <c r="C399" s="27">
        <v>3</v>
      </c>
      <c r="D399" s="28">
        <f t="shared" si="2110"/>
        <v>5.2631578947368418E-2</v>
      </c>
      <c r="E399" s="29">
        <v>1</v>
      </c>
      <c r="F399" s="28">
        <f t="shared" si="2110"/>
        <v>9.0909090909090912E-2</v>
      </c>
      <c r="G399" s="29">
        <v>2</v>
      </c>
      <c r="H399" s="28">
        <f t="shared" si="2110"/>
        <v>0.125</v>
      </c>
      <c r="I399" s="29">
        <v>5</v>
      </c>
      <c r="J399" s="28">
        <f t="shared" si="2110"/>
        <v>6.25E-2</v>
      </c>
      <c r="K399" s="29">
        <v>1</v>
      </c>
      <c r="L399" s="28">
        <f t="shared" si="2110"/>
        <v>1.8518518518518517E-2</v>
      </c>
      <c r="M399" s="29">
        <v>8</v>
      </c>
      <c r="N399" s="28">
        <f t="shared" si="2110"/>
        <v>5.2631578947368418E-2</v>
      </c>
      <c r="O399" s="29">
        <v>3</v>
      </c>
      <c r="P399" s="28">
        <f t="shared" si="2110"/>
        <v>5.7692307692307696E-2</v>
      </c>
      <c r="Q399" s="29">
        <v>7</v>
      </c>
      <c r="R399" s="28">
        <f t="shared" si="2110"/>
        <v>7.6923076923076927E-2</v>
      </c>
      <c r="S399" s="29">
        <v>2</v>
      </c>
      <c r="T399" s="28">
        <f t="shared" si="2110"/>
        <v>5.8823529411764705E-2</v>
      </c>
      <c r="U399" s="40">
        <v>32</v>
      </c>
      <c r="V399" s="41">
        <f t="shared" si="2110"/>
        <v>5.850091407678245E-2</v>
      </c>
      <c r="W399" s="14"/>
    </row>
    <row r="400" spans="1:60" ht="24">
      <c r="B400" s="92" t="s">
        <v>339</v>
      </c>
      <c r="C400" s="27">
        <v>7</v>
      </c>
      <c r="D400" s="28">
        <f t="shared" si="2110"/>
        <v>0.12280701754385964</v>
      </c>
      <c r="E400" s="29">
        <v>0</v>
      </c>
      <c r="F400" s="28">
        <f t="shared" si="2110"/>
        <v>0</v>
      </c>
      <c r="G400" s="29">
        <v>4</v>
      </c>
      <c r="H400" s="28">
        <f t="shared" si="2110"/>
        <v>0.25</v>
      </c>
      <c r="I400" s="29">
        <v>10</v>
      </c>
      <c r="J400" s="28">
        <f t="shared" si="2110"/>
        <v>0.125</v>
      </c>
      <c r="K400" s="29">
        <v>3</v>
      </c>
      <c r="L400" s="28">
        <f t="shared" si="2110"/>
        <v>5.5555555555555552E-2</v>
      </c>
      <c r="M400" s="29">
        <v>14</v>
      </c>
      <c r="N400" s="28">
        <f t="shared" si="2110"/>
        <v>9.2105263157894732E-2</v>
      </c>
      <c r="O400" s="29">
        <v>3</v>
      </c>
      <c r="P400" s="28">
        <f t="shared" si="2110"/>
        <v>5.7692307692307696E-2</v>
      </c>
      <c r="Q400" s="29">
        <v>11</v>
      </c>
      <c r="R400" s="28">
        <f t="shared" si="2110"/>
        <v>0.12087912087912088</v>
      </c>
      <c r="S400" s="29">
        <v>3</v>
      </c>
      <c r="T400" s="28">
        <f t="shared" si="2110"/>
        <v>8.8235294117647065E-2</v>
      </c>
      <c r="U400" s="40">
        <v>55</v>
      </c>
      <c r="V400" s="41">
        <f t="shared" si="2110"/>
        <v>0.10054844606946983</v>
      </c>
      <c r="W400" s="14"/>
    </row>
    <row r="401" spans="1:60">
      <c r="B401" s="92" t="s">
        <v>338</v>
      </c>
      <c r="C401" s="27">
        <v>0</v>
      </c>
      <c r="D401" s="28">
        <f t="shared" si="2110"/>
        <v>0</v>
      </c>
      <c r="E401" s="29">
        <v>0</v>
      </c>
      <c r="F401" s="28">
        <f t="shared" si="2110"/>
        <v>0</v>
      </c>
      <c r="G401" s="29">
        <v>0</v>
      </c>
      <c r="H401" s="28">
        <f t="shared" si="2110"/>
        <v>0</v>
      </c>
      <c r="I401" s="29">
        <v>1</v>
      </c>
      <c r="J401" s="28">
        <f t="shared" si="2110"/>
        <v>1.2500000000000001E-2</v>
      </c>
      <c r="K401" s="29">
        <v>1</v>
      </c>
      <c r="L401" s="28">
        <f t="shared" si="2110"/>
        <v>1.8518518518518517E-2</v>
      </c>
      <c r="M401" s="29">
        <v>0</v>
      </c>
      <c r="N401" s="28">
        <f t="shared" si="2110"/>
        <v>0</v>
      </c>
      <c r="O401" s="29">
        <v>0</v>
      </c>
      <c r="P401" s="28">
        <f t="shared" si="2110"/>
        <v>0</v>
      </c>
      <c r="Q401" s="29">
        <v>3</v>
      </c>
      <c r="R401" s="28">
        <f t="shared" si="2110"/>
        <v>3.2967032967032968E-2</v>
      </c>
      <c r="S401" s="29">
        <v>0</v>
      </c>
      <c r="T401" s="28">
        <f t="shared" si="2110"/>
        <v>0</v>
      </c>
      <c r="U401" s="40">
        <v>5</v>
      </c>
      <c r="V401" s="41">
        <f t="shared" si="2110"/>
        <v>9.140767824497258E-3</v>
      </c>
      <c r="W401" s="14"/>
    </row>
    <row r="402" spans="1:60">
      <c r="B402" s="92" t="s">
        <v>337</v>
      </c>
      <c r="C402" s="27">
        <v>0</v>
      </c>
      <c r="D402" s="28">
        <f t="shared" si="2110"/>
        <v>0</v>
      </c>
      <c r="E402" s="29">
        <v>0</v>
      </c>
      <c r="F402" s="28">
        <f t="shared" si="2110"/>
        <v>0</v>
      </c>
      <c r="G402" s="29">
        <v>0</v>
      </c>
      <c r="H402" s="28">
        <f t="shared" si="2110"/>
        <v>0</v>
      </c>
      <c r="I402" s="29">
        <v>0</v>
      </c>
      <c r="J402" s="28">
        <f t="shared" si="2110"/>
        <v>0</v>
      </c>
      <c r="K402" s="29">
        <v>2</v>
      </c>
      <c r="L402" s="28">
        <f t="shared" si="2110"/>
        <v>3.7037037037037035E-2</v>
      </c>
      <c r="M402" s="29">
        <v>1</v>
      </c>
      <c r="N402" s="28">
        <f t="shared" si="2110"/>
        <v>6.5789473684210523E-3</v>
      </c>
      <c r="O402" s="29">
        <v>0</v>
      </c>
      <c r="P402" s="28">
        <f t="shared" si="2110"/>
        <v>0</v>
      </c>
      <c r="Q402" s="29">
        <v>0</v>
      </c>
      <c r="R402" s="28">
        <f t="shared" si="2110"/>
        <v>0</v>
      </c>
      <c r="S402" s="29">
        <v>0</v>
      </c>
      <c r="T402" s="28">
        <f t="shared" si="2110"/>
        <v>0</v>
      </c>
      <c r="U402" s="40">
        <v>3</v>
      </c>
      <c r="V402" s="41">
        <f t="shared" si="2110"/>
        <v>5.4844606946983544E-3</v>
      </c>
      <c r="W402" s="14"/>
    </row>
    <row r="403" spans="1:60">
      <c r="A403" s="75"/>
      <c r="B403" s="92" t="s">
        <v>336</v>
      </c>
      <c r="C403" s="27">
        <v>1</v>
      </c>
      <c r="D403" s="28">
        <f t="shared" si="2110"/>
        <v>1.7543859649122806E-2</v>
      </c>
      <c r="E403" s="29">
        <v>0</v>
      </c>
      <c r="F403" s="28">
        <f t="shared" si="2110"/>
        <v>0</v>
      </c>
      <c r="G403" s="29">
        <v>0</v>
      </c>
      <c r="H403" s="28">
        <f t="shared" si="2110"/>
        <v>0</v>
      </c>
      <c r="I403" s="29">
        <v>4</v>
      </c>
      <c r="J403" s="28">
        <f t="shared" si="2110"/>
        <v>0.05</v>
      </c>
      <c r="K403" s="29">
        <v>3</v>
      </c>
      <c r="L403" s="28">
        <f t="shared" si="2110"/>
        <v>5.5555555555555552E-2</v>
      </c>
      <c r="M403" s="29">
        <v>5</v>
      </c>
      <c r="N403" s="28">
        <f t="shared" si="2110"/>
        <v>3.2894736842105261E-2</v>
      </c>
      <c r="O403" s="29">
        <v>2</v>
      </c>
      <c r="P403" s="28">
        <f t="shared" si="2110"/>
        <v>3.8461538461538464E-2</v>
      </c>
      <c r="Q403" s="29">
        <v>5</v>
      </c>
      <c r="R403" s="28">
        <f t="shared" si="2110"/>
        <v>5.4945054945054944E-2</v>
      </c>
      <c r="S403" s="29">
        <v>1</v>
      </c>
      <c r="T403" s="28">
        <f t="shared" si="2110"/>
        <v>2.9411764705882353E-2</v>
      </c>
      <c r="U403" s="40">
        <v>21</v>
      </c>
      <c r="V403" s="41">
        <f t="shared" si="2110"/>
        <v>3.8391224862888484E-2</v>
      </c>
      <c r="W403" s="14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</row>
    <row r="404" spans="1:60" ht="15.75" thickBot="1">
      <c r="A404" s="75"/>
      <c r="B404" s="85" t="s">
        <v>343</v>
      </c>
      <c r="C404" s="30">
        <v>3</v>
      </c>
      <c r="D404" s="31">
        <f t="shared" si="2110"/>
        <v>5.2631578947368418E-2</v>
      </c>
      <c r="E404" s="32">
        <v>2</v>
      </c>
      <c r="F404" s="31">
        <f t="shared" si="2110"/>
        <v>0.18181818181818182</v>
      </c>
      <c r="G404" s="32">
        <v>0</v>
      </c>
      <c r="H404" s="31">
        <f t="shared" si="2110"/>
        <v>0</v>
      </c>
      <c r="I404" s="32">
        <v>6</v>
      </c>
      <c r="J404" s="31">
        <f t="shared" si="2110"/>
        <v>7.4999999999999997E-2</v>
      </c>
      <c r="K404" s="32">
        <v>6</v>
      </c>
      <c r="L404" s="31">
        <f t="shared" si="2110"/>
        <v>0.1111111111111111</v>
      </c>
      <c r="M404" s="32">
        <v>9</v>
      </c>
      <c r="N404" s="31">
        <f t="shared" si="2110"/>
        <v>5.921052631578947E-2</v>
      </c>
      <c r="O404" s="32">
        <v>5</v>
      </c>
      <c r="P404" s="31">
        <f t="shared" si="2110"/>
        <v>9.6153846153846159E-2</v>
      </c>
      <c r="Q404" s="32">
        <v>13</v>
      </c>
      <c r="R404" s="31">
        <f t="shared" si="2110"/>
        <v>0.14285714285714285</v>
      </c>
      <c r="S404" s="32">
        <v>6</v>
      </c>
      <c r="T404" s="31">
        <f t="shared" si="2110"/>
        <v>0.17647058823529413</v>
      </c>
      <c r="U404" s="42">
        <v>50</v>
      </c>
      <c r="V404" s="43">
        <f t="shared" si="2110"/>
        <v>9.1407678244972576E-2</v>
      </c>
      <c r="W404" s="14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</row>
    <row r="405" spans="1:60" ht="15.75" thickTop="1">
      <c r="A405" s="75"/>
      <c r="B405" s="75"/>
      <c r="C405" s="75"/>
      <c r="D405" s="75"/>
      <c r="E405" s="75"/>
      <c r="F405" s="75"/>
      <c r="G405" s="75"/>
      <c r="H405" s="75"/>
      <c r="I405" s="75"/>
      <c r="J405" s="75"/>
      <c r="K405" s="75"/>
      <c r="L405" s="75"/>
      <c r="M405" s="75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</row>
    <row r="406" spans="1:60" ht="25.5" customHeight="1">
      <c r="B406" s="136" t="s">
        <v>344</v>
      </c>
      <c r="C406" s="136"/>
      <c r="D406" s="136"/>
      <c r="E406" s="136"/>
      <c r="F406" s="136"/>
      <c r="G406" s="136"/>
      <c r="H406" s="136"/>
      <c r="I406" s="136"/>
      <c r="J406" s="136"/>
    </row>
    <row r="407" spans="1:60" ht="15.75" thickBot="1">
      <c r="A407" s="75"/>
      <c r="B407" s="75"/>
      <c r="C407" s="75"/>
      <c r="D407" s="75"/>
      <c r="E407" s="75"/>
      <c r="F407" s="75"/>
      <c r="G407" s="75"/>
      <c r="H407" s="75"/>
      <c r="I407" s="75"/>
      <c r="J407" s="75"/>
      <c r="K407" s="75"/>
      <c r="L407" s="75"/>
      <c r="M407" s="75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</row>
    <row r="408" spans="1:60" ht="15.75" thickTop="1">
      <c r="A408" s="75"/>
      <c r="B408" s="11"/>
      <c r="C408" s="120" t="s">
        <v>2</v>
      </c>
      <c r="D408" s="121"/>
      <c r="E408" s="121"/>
      <c r="F408" s="121"/>
      <c r="G408" s="121"/>
      <c r="H408" s="121"/>
      <c r="I408" s="121"/>
      <c r="J408" s="121"/>
      <c r="K408" s="121"/>
      <c r="L408" s="121"/>
      <c r="M408" s="121"/>
      <c r="N408" s="121"/>
      <c r="O408" s="121"/>
      <c r="P408" s="121"/>
      <c r="Q408" s="121"/>
      <c r="R408" s="121"/>
      <c r="S408" s="121"/>
      <c r="T408" s="121"/>
      <c r="U408" s="121"/>
      <c r="V408" s="122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</row>
    <row r="409" spans="1:60" ht="81.75" customHeight="1">
      <c r="A409" s="75"/>
      <c r="B409" s="12"/>
      <c r="C409" s="127" t="s">
        <v>128</v>
      </c>
      <c r="D409" s="124"/>
      <c r="E409" s="123" t="s">
        <v>130</v>
      </c>
      <c r="F409" s="124"/>
      <c r="G409" s="123" t="s">
        <v>131</v>
      </c>
      <c r="H409" s="124"/>
      <c r="I409" s="123" t="s">
        <v>132</v>
      </c>
      <c r="J409" s="124"/>
      <c r="K409" s="123" t="s">
        <v>43</v>
      </c>
      <c r="L409" s="124"/>
      <c r="M409" s="123" t="s">
        <v>44</v>
      </c>
      <c r="N409" s="124"/>
      <c r="O409" s="123" t="s">
        <v>45</v>
      </c>
      <c r="P409" s="124"/>
      <c r="Q409" s="123" t="s">
        <v>133</v>
      </c>
      <c r="R409" s="124"/>
      <c r="S409" s="123" t="s">
        <v>134</v>
      </c>
      <c r="T409" s="124"/>
      <c r="U409" s="125" t="s">
        <v>13</v>
      </c>
      <c r="V409" s="126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</row>
    <row r="410" spans="1:60" ht="24.75" thickBot="1">
      <c r="A410" s="75"/>
      <c r="B410" s="13"/>
      <c r="C410" s="33" t="s">
        <v>6</v>
      </c>
      <c r="D410" s="34" t="s">
        <v>3</v>
      </c>
      <c r="E410" s="34" t="s">
        <v>6</v>
      </c>
      <c r="F410" s="34" t="s">
        <v>3</v>
      </c>
      <c r="G410" s="34" t="s">
        <v>6</v>
      </c>
      <c r="H410" s="34" t="s">
        <v>3</v>
      </c>
      <c r="I410" s="34" t="s">
        <v>6</v>
      </c>
      <c r="J410" s="34" t="s">
        <v>3</v>
      </c>
      <c r="K410" s="34" t="s">
        <v>6</v>
      </c>
      <c r="L410" s="34" t="s">
        <v>3</v>
      </c>
      <c r="M410" s="34" t="s">
        <v>6</v>
      </c>
      <c r="N410" s="34" t="s">
        <v>3</v>
      </c>
      <c r="O410" s="34" t="s">
        <v>6</v>
      </c>
      <c r="P410" s="34" t="s">
        <v>3</v>
      </c>
      <c r="Q410" s="34" t="s">
        <v>6</v>
      </c>
      <c r="R410" s="34" t="s">
        <v>3</v>
      </c>
      <c r="S410" s="34" t="s">
        <v>6</v>
      </c>
      <c r="T410" s="34" t="s">
        <v>3</v>
      </c>
      <c r="U410" s="34" t="s">
        <v>6</v>
      </c>
      <c r="V410" s="35" t="s">
        <v>3</v>
      </c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</row>
    <row r="411" spans="1:60" ht="15.75" thickTop="1">
      <c r="A411" s="75"/>
      <c r="B411" s="91" t="s">
        <v>345</v>
      </c>
      <c r="C411" s="24">
        <v>4</v>
      </c>
      <c r="D411" s="25">
        <f>C411/B$303</f>
        <v>7.0175438596491224E-2</v>
      </c>
      <c r="E411" s="26">
        <v>0</v>
      </c>
      <c r="F411" s="25">
        <f>E411/D$303</f>
        <v>0</v>
      </c>
      <c r="G411" s="26">
        <v>0</v>
      </c>
      <c r="H411" s="25">
        <f>G411/F$303</f>
        <v>0</v>
      </c>
      <c r="I411" s="26">
        <v>5</v>
      </c>
      <c r="J411" s="25">
        <f>I411/H$303</f>
        <v>6.25E-2</v>
      </c>
      <c r="K411" s="26">
        <v>2</v>
      </c>
      <c r="L411" s="25">
        <f>K411/J$303</f>
        <v>3.7037037037037035E-2</v>
      </c>
      <c r="M411" s="26">
        <v>7</v>
      </c>
      <c r="N411" s="25">
        <f>M411/L$303</f>
        <v>4.6052631578947366E-2</v>
      </c>
      <c r="O411" s="26">
        <v>1</v>
      </c>
      <c r="P411" s="25">
        <f>O411/N$303</f>
        <v>1.9230769230769232E-2</v>
      </c>
      <c r="Q411" s="26">
        <v>3</v>
      </c>
      <c r="R411" s="25">
        <f>Q411/P$303</f>
        <v>3.2967032967032968E-2</v>
      </c>
      <c r="S411" s="26">
        <v>3</v>
      </c>
      <c r="T411" s="25">
        <f>S411/R$303</f>
        <v>8.8235294117647065E-2</v>
      </c>
      <c r="U411" s="38">
        <v>25</v>
      </c>
      <c r="V411" s="39">
        <f>U411/T$303</f>
        <v>4.5703839122486288E-2</v>
      </c>
      <c r="W411" s="14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</row>
    <row r="412" spans="1:60">
      <c r="A412" s="75"/>
      <c r="B412" s="92" t="s">
        <v>346</v>
      </c>
      <c r="C412" s="27">
        <v>3</v>
      </c>
      <c r="D412" s="28">
        <f t="shared" ref="D412:V422" si="2111">C412/B$303</f>
        <v>5.2631578947368418E-2</v>
      </c>
      <c r="E412" s="29">
        <v>0</v>
      </c>
      <c r="F412" s="28">
        <f t="shared" si="2111"/>
        <v>0</v>
      </c>
      <c r="G412" s="29">
        <v>1</v>
      </c>
      <c r="H412" s="28">
        <f t="shared" si="2111"/>
        <v>6.25E-2</v>
      </c>
      <c r="I412" s="29">
        <v>9</v>
      </c>
      <c r="J412" s="28">
        <f t="shared" si="2111"/>
        <v>0.1125</v>
      </c>
      <c r="K412" s="29">
        <v>5</v>
      </c>
      <c r="L412" s="28">
        <f t="shared" si="2111"/>
        <v>9.2592592592592587E-2</v>
      </c>
      <c r="M412" s="29">
        <v>7</v>
      </c>
      <c r="N412" s="28">
        <f t="shared" si="2111"/>
        <v>4.6052631578947366E-2</v>
      </c>
      <c r="O412" s="29">
        <v>1</v>
      </c>
      <c r="P412" s="28">
        <f t="shared" si="2111"/>
        <v>1.9230769230769232E-2</v>
      </c>
      <c r="Q412" s="29">
        <v>6</v>
      </c>
      <c r="R412" s="28">
        <f t="shared" si="2111"/>
        <v>6.5934065934065936E-2</v>
      </c>
      <c r="S412" s="29">
        <v>2</v>
      </c>
      <c r="T412" s="28">
        <f t="shared" si="2111"/>
        <v>5.8823529411764705E-2</v>
      </c>
      <c r="U412" s="40">
        <v>34</v>
      </c>
      <c r="V412" s="41">
        <f t="shared" si="2111"/>
        <v>6.2157221206581355E-2</v>
      </c>
      <c r="W412" s="14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</row>
    <row r="413" spans="1:60">
      <c r="A413" s="75"/>
      <c r="B413" s="92" t="s">
        <v>347</v>
      </c>
      <c r="C413" s="27">
        <v>3</v>
      </c>
      <c r="D413" s="28">
        <f t="shared" si="2111"/>
        <v>5.2631578947368418E-2</v>
      </c>
      <c r="E413" s="29">
        <v>0</v>
      </c>
      <c r="F413" s="28">
        <f t="shared" si="2111"/>
        <v>0</v>
      </c>
      <c r="G413" s="29">
        <v>0</v>
      </c>
      <c r="H413" s="28">
        <f t="shared" si="2111"/>
        <v>0</v>
      </c>
      <c r="I413" s="29">
        <v>6</v>
      </c>
      <c r="J413" s="28">
        <f t="shared" si="2111"/>
        <v>7.4999999999999997E-2</v>
      </c>
      <c r="K413" s="29">
        <v>6</v>
      </c>
      <c r="L413" s="28">
        <f t="shared" si="2111"/>
        <v>0.1111111111111111</v>
      </c>
      <c r="M413" s="29">
        <v>5</v>
      </c>
      <c r="N413" s="28">
        <f t="shared" si="2111"/>
        <v>3.2894736842105261E-2</v>
      </c>
      <c r="O413" s="29">
        <v>5</v>
      </c>
      <c r="P413" s="28">
        <f t="shared" si="2111"/>
        <v>9.6153846153846159E-2</v>
      </c>
      <c r="Q413" s="29">
        <v>3</v>
      </c>
      <c r="R413" s="28">
        <f t="shared" si="2111"/>
        <v>3.2967032967032968E-2</v>
      </c>
      <c r="S413" s="29">
        <v>3</v>
      </c>
      <c r="T413" s="28">
        <f t="shared" si="2111"/>
        <v>8.8235294117647065E-2</v>
      </c>
      <c r="U413" s="40">
        <v>31</v>
      </c>
      <c r="V413" s="41">
        <f t="shared" si="2111"/>
        <v>5.6672760511882997E-2</v>
      </c>
      <c r="W413" s="14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</row>
    <row r="414" spans="1:60">
      <c r="A414" s="75"/>
      <c r="B414" s="92" t="s">
        <v>348</v>
      </c>
      <c r="C414" s="27">
        <v>0</v>
      </c>
      <c r="D414" s="28">
        <f t="shared" si="2111"/>
        <v>0</v>
      </c>
      <c r="E414" s="29">
        <v>0</v>
      </c>
      <c r="F414" s="28">
        <f t="shared" si="2111"/>
        <v>0</v>
      </c>
      <c r="G414" s="29">
        <v>0</v>
      </c>
      <c r="H414" s="28">
        <f t="shared" si="2111"/>
        <v>0</v>
      </c>
      <c r="I414" s="29">
        <v>0</v>
      </c>
      <c r="J414" s="28">
        <f t="shared" si="2111"/>
        <v>0</v>
      </c>
      <c r="K414" s="29">
        <v>1</v>
      </c>
      <c r="L414" s="28">
        <f t="shared" si="2111"/>
        <v>1.8518518518518517E-2</v>
      </c>
      <c r="M414" s="29">
        <v>2</v>
      </c>
      <c r="N414" s="28">
        <f t="shared" si="2111"/>
        <v>1.3157894736842105E-2</v>
      </c>
      <c r="O414" s="29">
        <v>0</v>
      </c>
      <c r="P414" s="28">
        <f t="shared" si="2111"/>
        <v>0</v>
      </c>
      <c r="Q414" s="29">
        <v>0</v>
      </c>
      <c r="R414" s="28">
        <f t="shared" si="2111"/>
        <v>0</v>
      </c>
      <c r="S414" s="29">
        <v>0</v>
      </c>
      <c r="T414" s="28">
        <f t="shared" si="2111"/>
        <v>0</v>
      </c>
      <c r="U414" s="40">
        <v>3</v>
      </c>
      <c r="V414" s="41">
        <f t="shared" si="2111"/>
        <v>5.4844606946983544E-3</v>
      </c>
      <c r="W414" s="14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</row>
    <row r="415" spans="1:60">
      <c r="A415" s="75"/>
      <c r="B415" s="92" t="s">
        <v>349</v>
      </c>
      <c r="C415" s="27">
        <v>2</v>
      </c>
      <c r="D415" s="28">
        <f t="shared" si="2111"/>
        <v>3.5087719298245612E-2</v>
      </c>
      <c r="E415" s="29">
        <v>0</v>
      </c>
      <c r="F415" s="28">
        <f t="shared" si="2111"/>
        <v>0</v>
      </c>
      <c r="G415" s="29">
        <v>0</v>
      </c>
      <c r="H415" s="28">
        <f t="shared" si="2111"/>
        <v>0</v>
      </c>
      <c r="I415" s="29">
        <v>3</v>
      </c>
      <c r="J415" s="28">
        <f t="shared" si="2111"/>
        <v>3.7499999999999999E-2</v>
      </c>
      <c r="K415" s="29">
        <v>3</v>
      </c>
      <c r="L415" s="28">
        <f t="shared" si="2111"/>
        <v>5.5555555555555552E-2</v>
      </c>
      <c r="M415" s="29">
        <v>2</v>
      </c>
      <c r="N415" s="28">
        <f t="shared" si="2111"/>
        <v>1.3157894736842105E-2</v>
      </c>
      <c r="O415" s="29">
        <v>1</v>
      </c>
      <c r="P415" s="28">
        <f t="shared" si="2111"/>
        <v>1.9230769230769232E-2</v>
      </c>
      <c r="Q415" s="29">
        <v>3</v>
      </c>
      <c r="R415" s="28">
        <f t="shared" si="2111"/>
        <v>3.2967032967032968E-2</v>
      </c>
      <c r="S415" s="29">
        <v>0</v>
      </c>
      <c r="T415" s="28">
        <f t="shared" si="2111"/>
        <v>0</v>
      </c>
      <c r="U415" s="40">
        <v>14</v>
      </c>
      <c r="V415" s="41">
        <f t="shared" si="2111"/>
        <v>2.5594149908592323E-2</v>
      </c>
      <c r="W415" s="14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</row>
    <row r="416" spans="1:60">
      <c r="A416" s="75"/>
      <c r="B416" s="92" t="s">
        <v>350</v>
      </c>
      <c r="C416" s="27">
        <v>0</v>
      </c>
      <c r="D416" s="28">
        <f t="shared" si="2111"/>
        <v>0</v>
      </c>
      <c r="E416" s="29">
        <v>0</v>
      </c>
      <c r="F416" s="28">
        <f t="shared" si="2111"/>
        <v>0</v>
      </c>
      <c r="G416" s="29">
        <v>0</v>
      </c>
      <c r="H416" s="28">
        <f t="shared" si="2111"/>
        <v>0</v>
      </c>
      <c r="I416" s="29">
        <v>0</v>
      </c>
      <c r="J416" s="28">
        <f t="shared" si="2111"/>
        <v>0</v>
      </c>
      <c r="K416" s="29">
        <v>0</v>
      </c>
      <c r="L416" s="28">
        <f t="shared" si="2111"/>
        <v>0</v>
      </c>
      <c r="M416" s="29">
        <v>1</v>
      </c>
      <c r="N416" s="28">
        <f t="shared" si="2111"/>
        <v>6.5789473684210523E-3</v>
      </c>
      <c r="O416" s="29">
        <v>0</v>
      </c>
      <c r="P416" s="28">
        <f t="shared" si="2111"/>
        <v>0</v>
      </c>
      <c r="Q416" s="29">
        <v>0</v>
      </c>
      <c r="R416" s="28">
        <f t="shared" si="2111"/>
        <v>0</v>
      </c>
      <c r="S416" s="29">
        <v>0</v>
      </c>
      <c r="T416" s="28">
        <f t="shared" si="2111"/>
        <v>0</v>
      </c>
      <c r="U416" s="40">
        <v>1</v>
      </c>
      <c r="V416" s="41">
        <f t="shared" si="2111"/>
        <v>1.8281535648994515E-3</v>
      </c>
      <c r="W416" s="14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</row>
    <row r="417" spans="1:60">
      <c r="A417" s="75"/>
      <c r="B417" s="92" t="s">
        <v>351</v>
      </c>
      <c r="C417" s="27">
        <v>0</v>
      </c>
      <c r="D417" s="28">
        <f t="shared" si="2111"/>
        <v>0</v>
      </c>
      <c r="E417" s="29">
        <v>0</v>
      </c>
      <c r="F417" s="28">
        <f t="shared" si="2111"/>
        <v>0</v>
      </c>
      <c r="G417" s="29">
        <v>0</v>
      </c>
      <c r="H417" s="28">
        <f t="shared" si="2111"/>
        <v>0</v>
      </c>
      <c r="I417" s="29">
        <v>0</v>
      </c>
      <c r="J417" s="28">
        <f t="shared" si="2111"/>
        <v>0</v>
      </c>
      <c r="K417" s="29">
        <v>0</v>
      </c>
      <c r="L417" s="28">
        <f t="shared" si="2111"/>
        <v>0</v>
      </c>
      <c r="M417" s="29">
        <v>2</v>
      </c>
      <c r="N417" s="28">
        <f t="shared" si="2111"/>
        <v>1.3157894736842105E-2</v>
      </c>
      <c r="O417" s="29">
        <v>0</v>
      </c>
      <c r="P417" s="28">
        <f t="shared" si="2111"/>
        <v>0</v>
      </c>
      <c r="Q417" s="29">
        <v>0</v>
      </c>
      <c r="R417" s="28">
        <f t="shared" si="2111"/>
        <v>0</v>
      </c>
      <c r="S417" s="29">
        <v>0</v>
      </c>
      <c r="T417" s="28">
        <f t="shared" si="2111"/>
        <v>0</v>
      </c>
      <c r="U417" s="40">
        <v>2</v>
      </c>
      <c r="V417" s="41">
        <f t="shared" si="2111"/>
        <v>3.6563071297989031E-3</v>
      </c>
      <c r="W417" s="14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</row>
    <row r="418" spans="1:60">
      <c r="A418" s="75"/>
      <c r="B418" s="92" t="s">
        <v>352</v>
      </c>
      <c r="C418" s="27">
        <v>46</v>
      </c>
      <c r="D418" s="28">
        <f t="shared" si="2111"/>
        <v>0.80701754385964908</v>
      </c>
      <c r="E418" s="29">
        <v>9</v>
      </c>
      <c r="F418" s="28">
        <f t="shared" si="2111"/>
        <v>0.81818181818181823</v>
      </c>
      <c r="G418" s="29">
        <v>11</v>
      </c>
      <c r="H418" s="28">
        <f t="shared" si="2111"/>
        <v>0.6875</v>
      </c>
      <c r="I418" s="29">
        <v>59</v>
      </c>
      <c r="J418" s="28">
        <f t="shared" si="2111"/>
        <v>0.73750000000000004</v>
      </c>
      <c r="K418" s="29">
        <v>49</v>
      </c>
      <c r="L418" s="28">
        <f t="shared" si="2111"/>
        <v>0.90740740740740744</v>
      </c>
      <c r="M418" s="29">
        <v>126</v>
      </c>
      <c r="N418" s="28">
        <f t="shared" si="2111"/>
        <v>0.82894736842105265</v>
      </c>
      <c r="O418" s="29">
        <v>47</v>
      </c>
      <c r="P418" s="28">
        <f t="shared" si="2111"/>
        <v>0.90384615384615385</v>
      </c>
      <c r="Q418" s="29">
        <v>69</v>
      </c>
      <c r="R418" s="28">
        <f t="shared" si="2111"/>
        <v>0.75824175824175821</v>
      </c>
      <c r="S418" s="29">
        <v>27</v>
      </c>
      <c r="T418" s="28">
        <f t="shared" si="2111"/>
        <v>0.79411764705882348</v>
      </c>
      <c r="U418" s="40">
        <v>443</v>
      </c>
      <c r="V418" s="41">
        <f t="shared" si="2111"/>
        <v>0.80987202925045709</v>
      </c>
      <c r="W418" s="14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</row>
    <row r="419" spans="1:60">
      <c r="A419" s="75"/>
      <c r="B419" s="92" t="s">
        <v>353</v>
      </c>
      <c r="C419" s="27">
        <v>33</v>
      </c>
      <c r="D419" s="28">
        <f t="shared" si="2111"/>
        <v>0.57894736842105265</v>
      </c>
      <c r="E419" s="29">
        <v>7</v>
      </c>
      <c r="F419" s="28">
        <f t="shared" si="2111"/>
        <v>0.63636363636363635</v>
      </c>
      <c r="G419" s="29">
        <v>9</v>
      </c>
      <c r="H419" s="28">
        <f t="shared" si="2111"/>
        <v>0.5625</v>
      </c>
      <c r="I419" s="29">
        <v>44</v>
      </c>
      <c r="J419" s="28">
        <f t="shared" si="2111"/>
        <v>0.55000000000000004</v>
      </c>
      <c r="K419" s="29">
        <v>36</v>
      </c>
      <c r="L419" s="28">
        <f t="shared" si="2111"/>
        <v>0.66666666666666663</v>
      </c>
      <c r="M419" s="29">
        <v>72</v>
      </c>
      <c r="N419" s="28">
        <f t="shared" si="2111"/>
        <v>0.47368421052631576</v>
      </c>
      <c r="O419" s="29">
        <v>29</v>
      </c>
      <c r="P419" s="28">
        <f t="shared" si="2111"/>
        <v>0.55769230769230771</v>
      </c>
      <c r="Q419" s="29">
        <v>48</v>
      </c>
      <c r="R419" s="28">
        <f t="shared" si="2111"/>
        <v>0.52747252747252749</v>
      </c>
      <c r="S419" s="29">
        <v>19</v>
      </c>
      <c r="T419" s="28">
        <f t="shared" si="2111"/>
        <v>0.55882352941176472</v>
      </c>
      <c r="U419" s="40">
        <v>297</v>
      </c>
      <c r="V419" s="41">
        <f t="shared" si="2111"/>
        <v>0.54296160877513711</v>
      </c>
      <c r="W419" s="14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</row>
    <row r="420" spans="1:60">
      <c r="A420" s="75"/>
      <c r="B420" s="92" t="s">
        <v>354</v>
      </c>
      <c r="C420" s="27">
        <v>15</v>
      </c>
      <c r="D420" s="28">
        <f t="shared" si="2111"/>
        <v>0.26315789473684209</v>
      </c>
      <c r="E420" s="29">
        <v>2</v>
      </c>
      <c r="F420" s="28">
        <f t="shared" si="2111"/>
        <v>0.18181818181818182</v>
      </c>
      <c r="G420" s="29">
        <v>3</v>
      </c>
      <c r="H420" s="28">
        <f t="shared" si="2111"/>
        <v>0.1875</v>
      </c>
      <c r="I420" s="29">
        <v>19</v>
      </c>
      <c r="J420" s="28">
        <f t="shared" si="2111"/>
        <v>0.23749999999999999</v>
      </c>
      <c r="K420" s="29">
        <v>13</v>
      </c>
      <c r="L420" s="28">
        <f t="shared" si="2111"/>
        <v>0.24074074074074073</v>
      </c>
      <c r="M420" s="29">
        <v>27</v>
      </c>
      <c r="N420" s="28">
        <f t="shared" si="2111"/>
        <v>0.17763157894736842</v>
      </c>
      <c r="O420" s="29">
        <v>14</v>
      </c>
      <c r="P420" s="28">
        <f t="shared" si="2111"/>
        <v>0.26923076923076922</v>
      </c>
      <c r="Q420" s="29">
        <v>21</v>
      </c>
      <c r="R420" s="28">
        <f t="shared" si="2111"/>
        <v>0.23076923076923078</v>
      </c>
      <c r="S420" s="29">
        <v>8</v>
      </c>
      <c r="T420" s="28">
        <f t="shared" si="2111"/>
        <v>0.23529411764705882</v>
      </c>
      <c r="U420" s="40">
        <v>122</v>
      </c>
      <c r="V420" s="41">
        <f t="shared" si="2111"/>
        <v>0.2230347349177331</v>
      </c>
      <c r="W420" s="14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</row>
    <row r="421" spans="1:60">
      <c r="A421" s="75"/>
      <c r="B421" s="92" t="s">
        <v>355</v>
      </c>
      <c r="C421" s="27">
        <v>1</v>
      </c>
      <c r="D421" s="28">
        <f t="shared" si="2111"/>
        <v>1.7543859649122806E-2</v>
      </c>
      <c r="E421" s="29">
        <v>0</v>
      </c>
      <c r="F421" s="28">
        <f t="shared" si="2111"/>
        <v>0</v>
      </c>
      <c r="G421" s="29">
        <v>0</v>
      </c>
      <c r="H421" s="28">
        <f t="shared" si="2111"/>
        <v>0</v>
      </c>
      <c r="I421" s="29">
        <v>3</v>
      </c>
      <c r="J421" s="28">
        <f t="shared" si="2111"/>
        <v>3.7499999999999999E-2</v>
      </c>
      <c r="K421" s="29">
        <v>7</v>
      </c>
      <c r="L421" s="28">
        <f t="shared" si="2111"/>
        <v>0.12962962962962962</v>
      </c>
      <c r="M421" s="29">
        <v>7</v>
      </c>
      <c r="N421" s="28">
        <f t="shared" si="2111"/>
        <v>4.6052631578947366E-2</v>
      </c>
      <c r="O421" s="29">
        <v>2</v>
      </c>
      <c r="P421" s="28">
        <f t="shared" si="2111"/>
        <v>3.8461538461538464E-2</v>
      </c>
      <c r="Q421" s="29">
        <v>4</v>
      </c>
      <c r="R421" s="28">
        <f t="shared" si="2111"/>
        <v>4.3956043956043959E-2</v>
      </c>
      <c r="S421" s="29">
        <v>0</v>
      </c>
      <c r="T421" s="28">
        <f t="shared" si="2111"/>
        <v>0</v>
      </c>
      <c r="U421" s="40">
        <v>24</v>
      </c>
      <c r="V421" s="41">
        <f t="shared" si="2111"/>
        <v>4.3875685557586835E-2</v>
      </c>
      <c r="W421" s="14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</row>
    <row r="422" spans="1:60" ht="15.75" thickBot="1">
      <c r="A422" s="75"/>
      <c r="B422" s="93" t="s">
        <v>356</v>
      </c>
      <c r="C422" s="30">
        <v>1</v>
      </c>
      <c r="D422" s="31">
        <f t="shared" si="2111"/>
        <v>1.7543859649122806E-2</v>
      </c>
      <c r="E422" s="32">
        <v>0</v>
      </c>
      <c r="F422" s="31">
        <f t="shared" si="2111"/>
        <v>0</v>
      </c>
      <c r="G422" s="32">
        <v>0</v>
      </c>
      <c r="H422" s="31">
        <f t="shared" si="2111"/>
        <v>0</v>
      </c>
      <c r="I422" s="32">
        <v>2</v>
      </c>
      <c r="J422" s="31">
        <f t="shared" si="2111"/>
        <v>2.5000000000000001E-2</v>
      </c>
      <c r="K422" s="32">
        <v>0</v>
      </c>
      <c r="L422" s="31">
        <f t="shared" si="2111"/>
        <v>0</v>
      </c>
      <c r="M422" s="32">
        <v>3</v>
      </c>
      <c r="N422" s="31">
        <f t="shared" si="2111"/>
        <v>1.9736842105263157E-2</v>
      </c>
      <c r="O422" s="32">
        <v>1</v>
      </c>
      <c r="P422" s="31">
        <f t="shared" si="2111"/>
        <v>1.9230769230769232E-2</v>
      </c>
      <c r="Q422" s="32">
        <v>2</v>
      </c>
      <c r="R422" s="31">
        <f t="shared" si="2111"/>
        <v>2.197802197802198E-2</v>
      </c>
      <c r="S422" s="32">
        <v>0</v>
      </c>
      <c r="T422" s="31">
        <f t="shared" si="2111"/>
        <v>0</v>
      </c>
      <c r="U422" s="42">
        <v>9</v>
      </c>
      <c r="V422" s="43">
        <f t="shared" si="2111"/>
        <v>1.6453382084095063E-2</v>
      </c>
      <c r="W422" s="14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</row>
    <row r="423" spans="1:60" ht="15.75" thickTop="1">
      <c r="A423" s="75"/>
      <c r="B423" s="75"/>
      <c r="C423" s="75"/>
      <c r="D423" s="75"/>
      <c r="E423" s="75"/>
      <c r="F423" s="75"/>
      <c r="G423" s="75"/>
      <c r="H423" s="75"/>
      <c r="I423" s="75"/>
      <c r="J423" s="75"/>
      <c r="K423" s="75"/>
      <c r="L423" s="75"/>
      <c r="M423" s="75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</row>
    <row r="424" spans="1:60" ht="25.5" customHeight="1">
      <c r="B424" s="136" t="s">
        <v>357</v>
      </c>
      <c r="C424" s="136"/>
      <c r="D424" s="136"/>
      <c r="E424" s="136"/>
      <c r="F424" s="136"/>
      <c r="G424" s="136"/>
      <c r="H424" s="136"/>
      <c r="I424" s="136"/>
      <c r="J424" s="136"/>
    </row>
    <row r="425" spans="1:60" ht="15.75" thickBot="1">
      <c r="A425" s="75"/>
      <c r="B425" s="75"/>
      <c r="C425" s="75"/>
      <c r="D425" s="75"/>
      <c r="E425" s="75"/>
      <c r="F425" s="75"/>
      <c r="G425" s="75"/>
      <c r="H425" s="75"/>
      <c r="I425" s="75"/>
      <c r="J425" s="75"/>
      <c r="K425" s="75"/>
      <c r="L425" s="75"/>
      <c r="M425" s="75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</row>
    <row r="426" spans="1:60" ht="15.75" thickTop="1">
      <c r="A426" s="75"/>
      <c r="B426" s="11"/>
      <c r="C426" s="120" t="s">
        <v>2</v>
      </c>
      <c r="D426" s="121"/>
      <c r="E426" s="121"/>
      <c r="F426" s="121"/>
      <c r="G426" s="121"/>
      <c r="H426" s="121"/>
      <c r="I426" s="121"/>
      <c r="J426" s="121"/>
      <c r="K426" s="121"/>
      <c r="L426" s="121"/>
      <c r="M426" s="121"/>
      <c r="N426" s="121"/>
      <c r="O426" s="121"/>
      <c r="P426" s="121"/>
      <c r="Q426" s="121"/>
      <c r="R426" s="121"/>
      <c r="S426" s="121"/>
      <c r="T426" s="121"/>
      <c r="U426" s="121"/>
      <c r="V426" s="122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</row>
    <row r="427" spans="1:60" ht="81.75" customHeight="1">
      <c r="A427" s="75"/>
      <c r="B427" s="12"/>
      <c r="C427" s="127" t="s">
        <v>128</v>
      </c>
      <c r="D427" s="124"/>
      <c r="E427" s="123" t="s">
        <v>130</v>
      </c>
      <c r="F427" s="124"/>
      <c r="G427" s="123" t="s">
        <v>131</v>
      </c>
      <c r="H427" s="124"/>
      <c r="I427" s="123" t="s">
        <v>132</v>
      </c>
      <c r="J427" s="124"/>
      <c r="K427" s="123" t="s">
        <v>43</v>
      </c>
      <c r="L427" s="124"/>
      <c r="M427" s="123" t="s">
        <v>44</v>
      </c>
      <c r="N427" s="124"/>
      <c r="O427" s="123" t="s">
        <v>45</v>
      </c>
      <c r="P427" s="124"/>
      <c r="Q427" s="123" t="s">
        <v>133</v>
      </c>
      <c r="R427" s="124"/>
      <c r="S427" s="123" t="s">
        <v>134</v>
      </c>
      <c r="T427" s="124"/>
      <c r="U427" s="125" t="s">
        <v>13</v>
      </c>
      <c r="V427" s="126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</row>
    <row r="428" spans="1:60" ht="24.75" thickBot="1">
      <c r="A428" s="75"/>
      <c r="B428" s="13"/>
      <c r="C428" s="33" t="s">
        <v>6</v>
      </c>
      <c r="D428" s="34" t="s">
        <v>3</v>
      </c>
      <c r="E428" s="34" t="s">
        <v>6</v>
      </c>
      <c r="F428" s="34" t="s">
        <v>3</v>
      </c>
      <c r="G428" s="34" t="s">
        <v>6</v>
      </c>
      <c r="H428" s="34" t="s">
        <v>3</v>
      </c>
      <c r="I428" s="34" t="s">
        <v>6</v>
      </c>
      <c r="J428" s="34" t="s">
        <v>3</v>
      </c>
      <c r="K428" s="34" t="s">
        <v>6</v>
      </c>
      <c r="L428" s="34" t="s">
        <v>3</v>
      </c>
      <c r="M428" s="34" t="s">
        <v>6</v>
      </c>
      <c r="N428" s="34" t="s">
        <v>3</v>
      </c>
      <c r="O428" s="34" t="s">
        <v>6</v>
      </c>
      <c r="P428" s="34" t="s">
        <v>3</v>
      </c>
      <c r="Q428" s="34" t="s">
        <v>6</v>
      </c>
      <c r="R428" s="34" t="s">
        <v>3</v>
      </c>
      <c r="S428" s="34" t="s">
        <v>6</v>
      </c>
      <c r="T428" s="34" t="s">
        <v>3</v>
      </c>
      <c r="U428" s="34" t="s">
        <v>6</v>
      </c>
      <c r="V428" s="35" t="s">
        <v>3</v>
      </c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</row>
    <row r="429" spans="1:60" ht="15.75" thickTop="1">
      <c r="A429" s="75"/>
      <c r="B429" s="116" t="s">
        <v>374</v>
      </c>
      <c r="C429" s="24">
        <v>18</v>
      </c>
      <c r="D429" s="25">
        <f>C429/B$303</f>
        <v>0.31578947368421051</v>
      </c>
      <c r="E429" s="26">
        <v>7</v>
      </c>
      <c r="F429" s="25">
        <f>E429/D$303</f>
        <v>0.63636363636363635</v>
      </c>
      <c r="G429" s="26">
        <v>9</v>
      </c>
      <c r="H429" s="25">
        <f>G429/F$303</f>
        <v>0.5625</v>
      </c>
      <c r="I429" s="26">
        <v>41</v>
      </c>
      <c r="J429" s="25">
        <f>I429/H$303</f>
        <v>0.51249999999999996</v>
      </c>
      <c r="K429" s="26">
        <v>17</v>
      </c>
      <c r="L429" s="25">
        <f>K429/J$303</f>
        <v>0.31481481481481483</v>
      </c>
      <c r="M429" s="26">
        <v>62</v>
      </c>
      <c r="N429" s="25">
        <f>M429/L$303</f>
        <v>0.40789473684210525</v>
      </c>
      <c r="O429" s="26">
        <v>14</v>
      </c>
      <c r="P429" s="25">
        <f>O429/N$303</f>
        <v>0.26923076923076922</v>
      </c>
      <c r="Q429" s="26">
        <v>38</v>
      </c>
      <c r="R429" s="25">
        <f>Q429/P$303</f>
        <v>0.4175824175824176</v>
      </c>
      <c r="S429" s="26">
        <v>20</v>
      </c>
      <c r="T429" s="25">
        <f>S429/R$303</f>
        <v>0.58823529411764708</v>
      </c>
      <c r="U429" s="38">
        <v>226</v>
      </c>
      <c r="V429" s="70">
        <f>U429/T$303</f>
        <v>0.41316270566727603</v>
      </c>
      <c r="W429" s="14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</row>
    <row r="430" spans="1:60">
      <c r="A430" s="75"/>
      <c r="B430" s="117" t="s">
        <v>368</v>
      </c>
      <c r="C430" s="27">
        <v>0</v>
      </c>
      <c r="D430" s="28">
        <f t="shared" ref="D430:V435" si="2112">C430/B$303</f>
        <v>0</v>
      </c>
      <c r="E430" s="29">
        <v>0</v>
      </c>
      <c r="F430" s="28">
        <f t="shared" si="2112"/>
        <v>0</v>
      </c>
      <c r="G430" s="29">
        <v>0</v>
      </c>
      <c r="H430" s="28">
        <f t="shared" si="2112"/>
        <v>0</v>
      </c>
      <c r="I430" s="29">
        <v>8</v>
      </c>
      <c r="J430" s="28">
        <f t="shared" si="2112"/>
        <v>0.1</v>
      </c>
      <c r="K430" s="29">
        <v>2</v>
      </c>
      <c r="L430" s="28">
        <f t="shared" si="2112"/>
        <v>3.7037037037037035E-2</v>
      </c>
      <c r="M430" s="29">
        <v>6</v>
      </c>
      <c r="N430" s="28">
        <f t="shared" si="2112"/>
        <v>3.9473684210526314E-2</v>
      </c>
      <c r="O430" s="29">
        <v>2</v>
      </c>
      <c r="P430" s="28">
        <f t="shared" si="2112"/>
        <v>3.8461538461538464E-2</v>
      </c>
      <c r="Q430" s="29">
        <v>4</v>
      </c>
      <c r="R430" s="28">
        <f t="shared" si="2112"/>
        <v>4.3956043956043959E-2</v>
      </c>
      <c r="S430" s="29">
        <v>5</v>
      </c>
      <c r="T430" s="28">
        <f t="shared" si="2112"/>
        <v>0.14705882352941177</v>
      </c>
      <c r="U430" s="40">
        <v>27</v>
      </c>
      <c r="V430" s="71">
        <f t="shared" si="2112"/>
        <v>4.9360146252285193E-2</v>
      </c>
      <c r="W430" s="14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</row>
    <row r="431" spans="1:60">
      <c r="A431" s="75"/>
      <c r="B431" s="117" t="s">
        <v>369</v>
      </c>
      <c r="C431" s="27">
        <v>33</v>
      </c>
      <c r="D431" s="28">
        <f t="shared" si="2112"/>
        <v>0.57894736842105265</v>
      </c>
      <c r="E431" s="29">
        <v>2</v>
      </c>
      <c r="F431" s="28">
        <f t="shared" si="2112"/>
        <v>0.18181818181818182</v>
      </c>
      <c r="G431" s="29">
        <v>8</v>
      </c>
      <c r="H431" s="28">
        <f t="shared" si="2112"/>
        <v>0.5</v>
      </c>
      <c r="I431" s="29">
        <v>45</v>
      </c>
      <c r="J431" s="28">
        <f t="shared" si="2112"/>
        <v>0.5625</v>
      </c>
      <c r="K431" s="29">
        <v>39</v>
      </c>
      <c r="L431" s="28">
        <f t="shared" si="2112"/>
        <v>0.72222222222222221</v>
      </c>
      <c r="M431" s="29">
        <v>78</v>
      </c>
      <c r="N431" s="28">
        <f t="shared" si="2112"/>
        <v>0.51315789473684215</v>
      </c>
      <c r="O431" s="29">
        <v>40</v>
      </c>
      <c r="P431" s="28">
        <f t="shared" si="2112"/>
        <v>0.76923076923076927</v>
      </c>
      <c r="Q431" s="29">
        <v>43</v>
      </c>
      <c r="R431" s="28">
        <f t="shared" si="2112"/>
        <v>0.47252747252747251</v>
      </c>
      <c r="S431" s="29">
        <v>15</v>
      </c>
      <c r="T431" s="28">
        <f t="shared" si="2112"/>
        <v>0.44117647058823528</v>
      </c>
      <c r="U431" s="40">
        <v>303</v>
      </c>
      <c r="V431" s="71">
        <f t="shared" si="2112"/>
        <v>0.55393053016453386</v>
      </c>
      <c r="W431" s="14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</row>
    <row r="432" spans="1:60">
      <c r="A432" s="75"/>
      <c r="B432" s="117" t="s">
        <v>370</v>
      </c>
      <c r="C432" s="27">
        <v>23</v>
      </c>
      <c r="D432" s="28">
        <f t="shared" si="2112"/>
        <v>0.40350877192982454</v>
      </c>
      <c r="E432" s="29">
        <v>2</v>
      </c>
      <c r="F432" s="28">
        <f t="shared" si="2112"/>
        <v>0.18181818181818182</v>
      </c>
      <c r="G432" s="29">
        <v>0</v>
      </c>
      <c r="H432" s="28">
        <f t="shared" si="2112"/>
        <v>0</v>
      </c>
      <c r="I432" s="29">
        <v>22</v>
      </c>
      <c r="J432" s="28">
        <f t="shared" si="2112"/>
        <v>0.27500000000000002</v>
      </c>
      <c r="K432" s="29">
        <v>23</v>
      </c>
      <c r="L432" s="28">
        <f t="shared" si="2112"/>
        <v>0.42592592592592593</v>
      </c>
      <c r="M432" s="29">
        <v>48</v>
      </c>
      <c r="N432" s="28">
        <f t="shared" si="2112"/>
        <v>0.31578947368421051</v>
      </c>
      <c r="O432" s="29">
        <v>19</v>
      </c>
      <c r="P432" s="28">
        <f t="shared" si="2112"/>
        <v>0.36538461538461536</v>
      </c>
      <c r="Q432" s="29">
        <v>31</v>
      </c>
      <c r="R432" s="28">
        <f t="shared" si="2112"/>
        <v>0.34065934065934067</v>
      </c>
      <c r="S432" s="29">
        <v>8</v>
      </c>
      <c r="T432" s="28">
        <f t="shared" si="2112"/>
        <v>0.23529411764705882</v>
      </c>
      <c r="U432" s="40">
        <v>176</v>
      </c>
      <c r="V432" s="71">
        <f t="shared" si="2112"/>
        <v>0.3217550274223035</v>
      </c>
      <c r="W432" s="14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</row>
    <row r="433" spans="1:60">
      <c r="A433" s="75"/>
      <c r="B433" s="117" t="s">
        <v>371</v>
      </c>
      <c r="C433" s="27">
        <v>3</v>
      </c>
      <c r="D433" s="28">
        <f t="shared" si="2112"/>
        <v>5.2631578947368418E-2</v>
      </c>
      <c r="E433" s="29">
        <v>0</v>
      </c>
      <c r="F433" s="28">
        <f t="shared" si="2112"/>
        <v>0</v>
      </c>
      <c r="G433" s="29">
        <v>0</v>
      </c>
      <c r="H433" s="28">
        <f t="shared" si="2112"/>
        <v>0</v>
      </c>
      <c r="I433" s="29">
        <v>4</v>
      </c>
      <c r="J433" s="28">
        <f t="shared" si="2112"/>
        <v>0.05</v>
      </c>
      <c r="K433" s="29">
        <v>0</v>
      </c>
      <c r="L433" s="28">
        <f t="shared" si="2112"/>
        <v>0</v>
      </c>
      <c r="M433" s="29">
        <v>1</v>
      </c>
      <c r="N433" s="28">
        <f t="shared" si="2112"/>
        <v>6.5789473684210523E-3</v>
      </c>
      <c r="O433" s="29">
        <v>2</v>
      </c>
      <c r="P433" s="28">
        <f t="shared" si="2112"/>
        <v>3.8461538461538464E-2</v>
      </c>
      <c r="Q433" s="29">
        <v>3</v>
      </c>
      <c r="R433" s="28">
        <f t="shared" si="2112"/>
        <v>3.2967032967032968E-2</v>
      </c>
      <c r="S433" s="29">
        <v>0</v>
      </c>
      <c r="T433" s="28">
        <f t="shared" si="2112"/>
        <v>0</v>
      </c>
      <c r="U433" s="40">
        <v>13</v>
      </c>
      <c r="V433" s="71">
        <f t="shared" si="2112"/>
        <v>2.376599634369287E-2</v>
      </c>
      <c r="W433" s="14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</row>
    <row r="434" spans="1:60">
      <c r="A434" s="75"/>
      <c r="B434" s="117" t="s">
        <v>372</v>
      </c>
      <c r="C434" s="27">
        <v>5</v>
      </c>
      <c r="D434" s="28">
        <f t="shared" si="2112"/>
        <v>8.771929824561403E-2</v>
      </c>
      <c r="E434" s="29">
        <v>2</v>
      </c>
      <c r="F434" s="28">
        <f t="shared" si="2112"/>
        <v>0.18181818181818182</v>
      </c>
      <c r="G434" s="29">
        <v>3</v>
      </c>
      <c r="H434" s="28">
        <f t="shared" si="2112"/>
        <v>0.1875</v>
      </c>
      <c r="I434" s="29">
        <v>6</v>
      </c>
      <c r="J434" s="28">
        <f t="shared" si="2112"/>
        <v>7.4999999999999997E-2</v>
      </c>
      <c r="K434" s="29">
        <v>5</v>
      </c>
      <c r="L434" s="28">
        <f t="shared" si="2112"/>
        <v>9.2592592592592587E-2</v>
      </c>
      <c r="M434" s="29">
        <v>15</v>
      </c>
      <c r="N434" s="28">
        <f t="shared" si="2112"/>
        <v>9.8684210526315791E-2</v>
      </c>
      <c r="O434" s="29">
        <v>2</v>
      </c>
      <c r="P434" s="28">
        <f t="shared" si="2112"/>
        <v>3.8461538461538464E-2</v>
      </c>
      <c r="Q434" s="29">
        <v>10</v>
      </c>
      <c r="R434" s="28">
        <f t="shared" si="2112"/>
        <v>0.10989010989010989</v>
      </c>
      <c r="S434" s="29">
        <v>5</v>
      </c>
      <c r="T434" s="28">
        <f t="shared" si="2112"/>
        <v>0.14705882352941177</v>
      </c>
      <c r="U434" s="40">
        <v>53</v>
      </c>
      <c r="V434" s="71">
        <f t="shared" si="2112"/>
        <v>9.6892138939670927E-2</v>
      </c>
      <c r="W434" s="14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</row>
    <row r="435" spans="1:60" ht="15.75" thickBot="1">
      <c r="A435" s="75"/>
      <c r="B435" s="118" t="s">
        <v>373</v>
      </c>
      <c r="C435" s="30">
        <v>16</v>
      </c>
      <c r="D435" s="31">
        <f t="shared" si="2112"/>
        <v>0.2807017543859649</v>
      </c>
      <c r="E435" s="32">
        <v>4</v>
      </c>
      <c r="F435" s="31">
        <f t="shared" si="2112"/>
        <v>0.36363636363636365</v>
      </c>
      <c r="G435" s="32">
        <v>6</v>
      </c>
      <c r="H435" s="31">
        <f t="shared" si="2112"/>
        <v>0.375</v>
      </c>
      <c r="I435" s="32">
        <v>27</v>
      </c>
      <c r="J435" s="31">
        <f t="shared" si="2112"/>
        <v>0.33750000000000002</v>
      </c>
      <c r="K435" s="32">
        <v>19</v>
      </c>
      <c r="L435" s="31">
        <f t="shared" si="2112"/>
        <v>0.35185185185185186</v>
      </c>
      <c r="M435" s="32">
        <v>34</v>
      </c>
      <c r="N435" s="31">
        <f t="shared" si="2112"/>
        <v>0.22368421052631579</v>
      </c>
      <c r="O435" s="32">
        <v>21</v>
      </c>
      <c r="P435" s="31">
        <f t="shared" si="2112"/>
        <v>0.40384615384615385</v>
      </c>
      <c r="Q435" s="32">
        <v>26</v>
      </c>
      <c r="R435" s="31">
        <f t="shared" si="2112"/>
        <v>0.2857142857142857</v>
      </c>
      <c r="S435" s="32">
        <v>7</v>
      </c>
      <c r="T435" s="31">
        <f t="shared" si="2112"/>
        <v>0.20588235294117646</v>
      </c>
      <c r="U435" s="42">
        <v>160</v>
      </c>
      <c r="V435" s="45">
        <f t="shared" si="2112"/>
        <v>0.29250457038391225</v>
      </c>
      <c r="W435" s="14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</row>
    <row r="436" spans="1:60" ht="15.75" thickTop="1">
      <c r="A436" s="75"/>
      <c r="B436" s="75"/>
      <c r="C436" s="75"/>
      <c r="D436" s="75"/>
      <c r="E436" s="75"/>
      <c r="F436" s="75"/>
      <c r="G436" s="75"/>
      <c r="H436" s="75"/>
      <c r="I436" s="75"/>
      <c r="J436" s="75"/>
      <c r="K436" s="75"/>
      <c r="L436" s="75"/>
      <c r="M436" s="75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</row>
    <row r="437" spans="1:60" ht="25.5" customHeight="1">
      <c r="B437" s="136" t="s">
        <v>366</v>
      </c>
      <c r="C437" s="136"/>
      <c r="D437" s="136"/>
      <c r="E437" s="136"/>
      <c r="F437" s="136"/>
      <c r="G437" s="136"/>
      <c r="H437" s="136"/>
      <c r="I437" s="136"/>
      <c r="J437" s="136"/>
    </row>
    <row r="438" spans="1:60" ht="15.75" thickBot="1">
      <c r="A438" s="75"/>
      <c r="B438" s="75"/>
      <c r="C438" s="75"/>
      <c r="D438" s="75"/>
      <c r="E438" s="75"/>
      <c r="F438" s="75"/>
      <c r="G438" s="75"/>
      <c r="H438" s="75"/>
      <c r="I438" s="75"/>
      <c r="J438" s="75"/>
      <c r="K438" s="75"/>
      <c r="L438" s="75"/>
      <c r="M438" s="75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</row>
    <row r="439" spans="1:60" ht="15.75" thickTop="1">
      <c r="A439" s="75"/>
      <c r="B439" s="11"/>
      <c r="C439" s="120" t="s">
        <v>2</v>
      </c>
      <c r="D439" s="121"/>
      <c r="E439" s="121"/>
      <c r="F439" s="121"/>
      <c r="G439" s="121"/>
      <c r="H439" s="121"/>
      <c r="I439" s="121"/>
      <c r="J439" s="121"/>
      <c r="K439" s="121"/>
      <c r="L439" s="121"/>
      <c r="M439" s="121"/>
      <c r="N439" s="121"/>
      <c r="O439" s="121"/>
      <c r="P439" s="121"/>
      <c r="Q439" s="121"/>
      <c r="R439" s="121"/>
      <c r="S439" s="121"/>
      <c r="T439" s="121"/>
      <c r="U439" s="121"/>
      <c r="V439" s="122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  <c r="BH439" s="23"/>
    </row>
    <row r="440" spans="1:60" ht="81.75" customHeight="1">
      <c r="A440" s="75"/>
      <c r="B440" s="12"/>
      <c r="C440" s="127" t="s">
        <v>128</v>
      </c>
      <c r="D440" s="124"/>
      <c r="E440" s="123" t="s">
        <v>130</v>
      </c>
      <c r="F440" s="124"/>
      <c r="G440" s="123" t="s">
        <v>131</v>
      </c>
      <c r="H440" s="124"/>
      <c r="I440" s="123" t="s">
        <v>132</v>
      </c>
      <c r="J440" s="124"/>
      <c r="K440" s="123" t="s">
        <v>43</v>
      </c>
      <c r="L440" s="124"/>
      <c r="M440" s="123" t="s">
        <v>44</v>
      </c>
      <c r="N440" s="124"/>
      <c r="O440" s="123" t="s">
        <v>45</v>
      </c>
      <c r="P440" s="124"/>
      <c r="Q440" s="123" t="s">
        <v>133</v>
      </c>
      <c r="R440" s="124"/>
      <c r="S440" s="123" t="s">
        <v>134</v>
      </c>
      <c r="T440" s="124"/>
      <c r="U440" s="125" t="s">
        <v>13</v>
      </c>
      <c r="V440" s="126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  <c r="BH440" s="23"/>
    </row>
    <row r="441" spans="1:60" ht="24.75" thickBot="1">
      <c r="A441" s="111"/>
      <c r="B441" s="12"/>
      <c r="C441" s="33" t="s">
        <v>6</v>
      </c>
      <c r="D441" s="34" t="s">
        <v>3</v>
      </c>
      <c r="E441" s="34" t="s">
        <v>6</v>
      </c>
      <c r="F441" s="34" t="s">
        <v>3</v>
      </c>
      <c r="G441" s="34" t="s">
        <v>6</v>
      </c>
      <c r="H441" s="34" t="s">
        <v>3</v>
      </c>
      <c r="I441" s="34" t="s">
        <v>6</v>
      </c>
      <c r="J441" s="34" t="s">
        <v>3</v>
      </c>
      <c r="K441" s="34" t="s">
        <v>6</v>
      </c>
      <c r="L441" s="34" t="s">
        <v>3</v>
      </c>
      <c r="M441" s="34" t="s">
        <v>6</v>
      </c>
      <c r="N441" s="34" t="s">
        <v>3</v>
      </c>
      <c r="O441" s="34" t="s">
        <v>6</v>
      </c>
      <c r="P441" s="34" t="s">
        <v>3</v>
      </c>
      <c r="Q441" s="34" t="s">
        <v>6</v>
      </c>
      <c r="R441" s="34" t="s">
        <v>3</v>
      </c>
      <c r="S441" s="34" t="s">
        <v>6</v>
      </c>
      <c r="T441" s="34" t="s">
        <v>3</v>
      </c>
      <c r="U441" s="34" t="s">
        <v>6</v>
      </c>
      <c r="V441" s="35" t="s">
        <v>3</v>
      </c>
      <c r="W441" s="112"/>
      <c r="X441" s="112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23"/>
      <c r="BG441" s="23"/>
      <c r="BH441" s="23"/>
    </row>
    <row r="442" spans="1:60" ht="15.75" thickTop="1">
      <c r="A442" s="94"/>
      <c r="B442" s="96" t="s">
        <v>358</v>
      </c>
      <c r="C442" s="97">
        <v>0</v>
      </c>
      <c r="D442" s="98">
        <f>C442/B$303</f>
        <v>0</v>
      </c>
      <c r="E442" s="99">
        <v>1</v>
      </c>
      <c r="F442" s="98">
        <f>E442/D$303</f>
        <v>9.0909090909090912E-2</v>
      </c>
      <c r="G442" s="99">
        <v>0</v>
      </c>
      <c r="H442" s="98">
        <f>G442/F$303</f>
        <v>0</v>
      </c>
      <c r="I442" s="99">
        <v>2</v>
      </c>
      <c r="J442" s="98">
        <f>I442/H$303</f>
        <v>2.5000000000000001E-2</v>
      </c>
      <c r="K442" s="99">
        <v>0</v>
      </c>
      <c r="L442" s="98">
        <f>K442/J$303</f>
        <v>0</v>
      </c>
      <c r="M442" s="99">
        <v>4</v>
      </c>
      <c r="N442" s="98">
        <f>M442/L$303</f>
        <v>2.6315789473684209E-2</v>
      </c>
      <c r="O442" s="99">
        <v>1</v>
      </c>
      <c r="P442" s="98">
        <f>O442/N$303</f>
        <v>1.9230769230769232E-2</v>
      </c>
      <c r="Q442" s="99">
        <v>1</v>
      </c>
      <c r="R442" s="98">
        <f>Q442/P$303</f>
        <v>1.098901098901099E-2</v>
      </c>
      <c r="S442" s="99">
        <v>1</v>
      </c>
      <c r="T442" s="98">
        <f>S442/R$303</f>
        <v>2.9411764705882353E-2</v>
      </c>
      <c r="U442" s="100">
        <v>10</v>
      </c>
      <c r="V442" s="113">
        <f>U442/T$303</f>
        <v>1.8281535648994516E-2</v>
      </c>
      <c r="W442" s="95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  <c r="BH442" s="23"/>
    </row>
    <row r="443" spans="1:60">
      <c r="A443" s="94"/>
      <c r="B443" s="101" t="s">
        <v>364</v>
      </c>
      <c r="C443" s="102">
        <v>6</v>
      </c>
      <c r="D443" s="103">
        <f t="shared" ref="D443:V446" si="2113">C443/B$303</f>
        <v>0.10526315789473684</v>
      </c>
      <c r="E443" s="104">
        <v>1</v>
      </c>
      <c r="F443" s="103">
        <f t="shared" si="2113"/>
        <v>9.0909090909090912E-2</v>
      </c>
      <c r="G443" s="104">
        <v>1</v>
      </c>
      <c r="H443" s="103">
        <f t="shared" si="2113"/>
        <v>6.25E-2</v>
      </c>
      <c r="I443" s="104">
        <v>6</v>
      </c>
      <c r="J443" s="103">
        <f t="shared" si="2113"/>
        <v>7.4999999999999997E-2</v>
      </c>
      <c r="K443" s="104">
        <v>0</v>
      </c>
      <c r="L443" s="103">
        <f t="shared" si="2113"/>
        <v>0</v>
      </c>
      <c r="M443" s="104">
        <v>15</v>
      </c>
      <c r="N443" s="103">
        <f t="shared" si="2113"/>
        <v>9.8684210526315791E-2</v>
      </c>
      <c r="O443" s="104">
        <v>2</v>
      </c>
      <c r="P443" s="103">
        <f t="shared" si="2113"/>
        <v>3.8461538461538464E-2</v>
      </c>
      <c r="Q443" s="104">
        <v>7</v>
      </c>
      <c r="R443" s="103">
        <f t="shared" si="2113"/>
        <v>7.6923076923076927E-2</v>
      </c>
      <c r="S443" s="104">
        <v>1</v>
      </c>
      <c r="T443" s="103">
        <f t="shared" si="2113"/>
        <v>2.9411764705882353E-2</v>
      </c>
      <c r="U443" s="105">
        <v>39</v>
      </c>
      <c r="V443" s="114">
        <f t="shared" si="2113"/>
        <v>7.1297989031078604E-2</v>
      </c>
      <c r="W443" s="95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</row>
    <row r="444" spans="1:60">
      <c r="A444" s="94"/>
      <c r="B444" s="101" t="s">
        <v>365</v>
      </c>
      <c r="C444" s="102">
        <v>30</v>
      </c>
      <c r="D444" s="103">
        <f t="shared" si="2113"/>
        <v>0.52631578947368418</v>
      </c>
      <c r="E444" s="104">
        <v>7</v>
      </c>
      <c r="F444" s="103">
        <f t="shared" si="2113"/>
        <v>0.63636363636363635</v>
      </c>
      <c r="G444" s="104">
        <v>12</v>
      </c>
      <c r="H444" s="103">
        <f t="shared" si="2113"/>
        <v>0.75</v>
      </c>
      <c r="I444" s="104">
        <v>44</v>
      </c>
      <c r="J444" s="103">
        <f t="shared" si="2113"/>
        <v>0.55000000000000004</v>
      </c>
      <c r="K444" s="104">
        <v>30</v>
      </c>
      <c r="L444" s="103">
        <f t="shared" si="2113"/>
        <v>0.55555555555555558</v>
      </c>
      <c r="M444" s="104">
        <v>84</v>
      </c>
      <c r="N444" s="103">
        <f t="shared" si="2113"/>
        <v>0.55263157894736847</v>
      </c>
      <c r="O444" s="104">
        <v>35</v>
      </c>
      <c r="P444" s="103">
        <f t="shared" si="2113"/>
        <v>0.67307692307692313</v>
      </c>
      <c r="Q444" s="104">
        <v>54</v>
      </c>
      <c r="R444" s="103">
        <f t="shared" si="2113"/>
        <v>0.59340659340659341</v>
      </c>
      <c r="S444" s="104">
        <v>15</v>
      </c>
      <c r="T444" s="103">
        <f t="shared" si="2113"/>
        <v>0.44117647058823528</v>
      </c>
      <c r="U444" s="105">
        <v>311</v>
      </c>
      <c r="V444" s="114">
        <f t="shared" si="2113"/>
        <v>0.56855575868372943</v>
      </c>
      <c r="W444" s="95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</row>
    <row r="445" spans="1:60" ht="15" customHeight="1">
      <c r="A445" s="94"/>
      <c r="B445" s="101" t="s">
        <v>359</v>
      </c>
      <c r="C445" s="102">
        <v>15</v>
      </c>
      <c r="D445" s="103">
        <f t="shared" si="2113"/>
        <v>0.26315789473684209</v>
      </c>
      <c r="E445" s="104">
        <v>2</v>
      </c>
      <c r="F445" s="103">
        <f t="shared" si="2113"/>
        <v>0.18181818181818182</v>
      </c>
      <c r="G445" s="104">
        <v>2</v>
      </c>
      <c r="H445" s="103">
        <f t="shared" si="2113"/>
        <v>0.125</v>
      </c>
      <c r="I445" s="104">
        <v>19</v>
      </c>
      <c r="J445" s="103">
        <f t="shared" si="2113"/>
        <v>0.23749999999999999</v>
      </c>
      <c r="K445" s="104">
        <v>21</v>
      </c>
      <c r="L445" s="103">
        <f t="shared" si="2113"/>
        <v>0.3888888888888889</v>
      </c>
      <c r="M445" s="104">
        <v>35</v>
      </c>
      <c r="N445" s="103">
        <f t="shared" si="2113"/>
        <v>0.23026315789473684</v>
      </c>
      <c r="O445" s="104">
        <v>13</v>
      </c>
      <c r="P445" s="103">
        <f t="shared" si="2113"/>
        <v>0.25</v>
      </c>
      <c r="Q445" s="104">
        <v>23</v>
      </c>
      <c r="R445" s="103">
        <f t="shared" si="2113"/>
        <v>0.25274725274725274</v>
      </c>
      <c r="S445" s="104">
        <v>13</v>
      </c>
      <c r="T445" s="103">
        <f t="shared" si="2113"/>
        <v>0.38235294117647056</v>
      </c>
      <c r="U445" s="105">
        <v>143</v>
      </c>
      <c r="V445" s="114">
        <f t="shared" si="2113"/>
        <v>0.26142595978062155</v>
      </c>
      <c r="W445" s="95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</row>
    <row r="446" spans="1:60" ht="15" customHeight="1" thickBot="1">
      <c r="A446" s="94"/>
      <c r="B446" s="106" t="s">
        <v>367</v>
      </c>
      <c r="C446" s="107">
        <f>B$303-SUM(C442:C445)</f>
        <v>6</v>
      </c>
      <c r="D446" s="108">
        <f t="shared" si="2113"/>
        <v>0.10526315789473684</v>
      </c>
      <c r="E446" s="109">
        <f>D$303-SUM(E442:E445)</f>
        <v>0</v>
      </c>
      <c r="F446" s="108">
        <f t="shared" si="2113"/>
        <v>0</v>
      </c>
      <c r="G446" s="109">
        <f>F$303-SUM(G442:G445)</f>
        <v>1</v>
      </c>
      <c r="H446" s="108">
        <f t="shared" ref="H446" si="2114">G446/F$303</f>
        <v>6.25E-2</v>
      </c>
      <c r="I446" s="109">
        <f>H$303-SUM(I442:I445)</f>
        <v>9</v>
      </c>
      <c r="J446" s="108">
        <f t="shared" ref="J446" si="2115">I446/H$303</f>
        <v>0.1125</v>
      </c>
      <c r="K446" s="109">
        <f>J$303-SUM(K442:K445)</f>
        <v>3</v>
      </c>
      <c r="L446" s="108">
        <f t="shared" ref="L446" si="2116">K446/J$303</f>
        <v>5.5555555555555552E-2</v>
      </c>
      <c r="M446" s="109">
        <f>L$303-SUM(M442:M445)</f>
        <v>14</v>
      </c>
      <c r="N446" s="108">
        <f t="shared" ref="N446" si="2117">M446/L$303</f>
        <v>9.2105263157894732E-2</v>
      </c>
      <c r="O446" s="109">
        <f>N$303-SUM(O442:O445)</f>
        <v>1</v>
      </c>
      <c r="P446" s="108">
        <f t="shared" ref="P446" si="2118">O446/N$303</f>
        <v>1.9230769230769232E-2</v>
      </c>
      <c r="Q446" s="109">
        <f>P$303-SUM(Q442:Q445)</f>
        <v>6</v>
      </c>
      <c r="R446" s="108">
        <f t="shared" ref="R446" si="2119">Q446/P$303</f>
        <v>6.5934065934065936E-2</v>
      </c>
      <c r="S446" s="109">
        <f>R$303-SUM(S442:S445)</f>
        <v>4</v>
      </c>
      <c r="T446" s="108">
        <f t="shared" ref="T446" si="2120">S446/R$303</f>
        <v>0.11764705882352941</v>
      </c>
      <c r="U446" s="110">
        <f>T$303-SUM(U442:U445)</f>
        <v>44</v>
      </c>
      <c r="V446" s="115">
        <f t="shared" ref="V446" si="2121">U446/T$303</f>
        <v>8.0438756855575874E-2</v>
      </c>
      <c r="W446" s="95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</row>
    <row r="447" spans="1:60" ht="15.75" thickTop="1">
      <c r="A447" s="75"/>
      <c r="B447" s="75"/>
      <c r="C447" s="75"/>
      <c r="D447" s="75"/>
      <c r="E447" s="75"/>
      <c r="F447" s="75"/>
      <c r="G447" s="75"/>
      <c r="H447" s="75"/>
      <c r="I447" s="75"/>
      <c r="J447" s="75"/>
      <c r="K447" s="75"/>
      <c r="L447" s="75"/>
      <c r="M447" s="75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</row>
  </sheetData>
  <mergeCells count="173">
    <mergeCell ref="B2:O2"/>
    <mergeCell ref="D4:L4"/>
    <mergeCell ref="B8:H8"/>
    <mergeCell ref="B9:B11"/>
    <mergeCell ref="C9:H9"/>
    <mergeCell ref="C10:D10"/>
    <mergeCell ref="E10:F10"/>
    <mergeCell ref="G10:H10"/>
    <mergeCell ref="B25:B27"/>
    <mergeCell ref="C26:D26"/>
    <mergeCell ref="E26:F26"/>
    <mergeCell ref="G26:H26"/>
    <mergeCell ref="B24:J24"/>
    <mergeCell ref="C25:J25"/>
    <mergeCell ref="I26:J26"/>
    <mergeCell ref="B437:J437"/>
    <mergeCell ref="C439:V439"/>
    <mergeCell ref="C440:D440"/>
    <mergeCell ref="E440:F440"/>
    <mergeCell ref="G440:H440"/>
    <mergeCell ref="I440:J440"/>
    <mergeCell ref="K440:L440"/>
    <mergeCell ref="M440:N440"/>
    <mergeCell ref="O440:P440"/>
    <mergeCell ref="Q440:R440"/>
    <mergeCell ref="S440:T440"/>
    <mergeCell ref="U440:V440"/>
    <mergeCell ref="B424:J424"/>
    <mergeCell ref="C426:V426"/>
    <mergeCell ref="C427:D427"/>
    <mergeCell ref="E427:F427"/>
    <mergeCell ref="G427:H427"/>
    <mergeCell ref="I427:J427"/>
    <mergeCell ref="K427:L427"/>
    <mergeCell ref="M427:N427"/>
    <mergeCell ref="O427:P427"/>
    <mergeCell ref="Q427:R427"/>
    <mergeCell ref="S427:T427"/>
    <mergeCell ref="U427:V427"/>
    <mergeCell ref="B406:J406"/>
    <mergeCell ref="C408:V408"/>
    <mergeCell ref="C409:D409"/>
    <mergeCell ref="E409:F409"/>
    <mergeCell ref="G409:H409"/>
    <mergeCell ref="I409:J409"/>
    <mergeCell ref="K409:L409"/>
    <mergeCell ref="M409:N409"/>
    <mergeCell ref="O409:P409"/>
    <mergeCell ref="Q409:R409"/>
    <mergeCell ref="S409:T409"/>
    <mergeCell ref="U409:V409"/>
    <mergeCell ref="G353:H353"/>
    <mergeCell ref="B392:J392"/>
    <mergeCell ref="C394:V394"/>
    <mergeCell ref="C395:D395"/>
    <mergeCell ref="E395:F395"/>
    <mergeCell ref="G395:H395"/>
    <mergeCell ref="I395:J395"/>
    <mergeCell ref="K395:L395"/>
    <mergeCell ref="M395:N395"/>
    <mergeCell ref="O395:P395"/>
    <mergeCell ref="Q395:R395"/>
    <mergeCell ref="S395:T395"/>
    <mergeCell ref="U395:V395"/>
    <mergeCell ref="C383:D383"/>
    <mergeCell ref="E383:F383"/>
    <mergeCell ref="G383:H383"/>
    <mergeCell ref="I383:J383"/>
    <mergeCell ref="C382:V382"/>
    <mergeCell ref="K383:L383"/>
    <mergeCell ref="M383:N383"/>
    <mergeCell ref="O383:P383"/>
    <mergeCell ref="Q383:R383"/>
    <mergeCell ref="S383:T383"/>
    <mergeCell ref="U383:V383"/>
    <mergeCell ref="I353:J353"/>
    <mergeCell ref="C352:V352"/>
    <mergeCell ref="K353:L353"/>
    <mergeCell ref="M353:N353"/>
    <mergeCell ref="O353:P353"/>
    <mergeCell ref="Q353:R353"/>
    <mergeCell ref="S353:T353"/>
    <mergeCell ref="U353:V353"/>
    <mergeCell ref="B380:J380"/>
    <mergeCell ref="B352:B354"/>
    <mergeCell ref="C367:V367"/>
    <mergeCell ref="K368:L368"/>
    <mergeCell ref="M368:N368"/>
    <mergeCell ref="O368:P368"/>
    <mergeCell ref="Q368:R368"/>
    <mergeCell ref="S368:T368"/>
    <mergeCell ref="U368:V368"/>
    <mergeCell ref="B365:J365"/>
    <mergeCell ref="C368:D368"/>
    <mergeCell ref="E368:F368"/>
    <mergeCell ref="G368:H368"/>
    <mergeCell ref="I368:J368"/>
    <mergeCell ref="C353:D353"/>
    <mergeCell ref="E353:F353"/>
    <mergeCell ref="B342:J342"/>
    <mergeCell ref="B344:J344"/>
    <mergeCell ref="C347:D347"/>
    <mergeCell ref="E347:F347"/>
    <mergeCell ref="G347:H347"/>
    <mergeCell ref="I347:J347"/>
    <mergeCell ref="C346:V346"/>
    <mergeCell ref="K347:L347"/>
    <mergeCell ref="M347:N347"/>
    <mergeCell ref="O347:P347"/>
    <mergeCell ref="Q347:R347"/>
    <mergeCell ref="S347:T347"/>
    <mergeCell ref="U347:V347"/>
    <mergeCell ref="B328:J328"/>
    <mergeCell ref="C330:V330"/>
    <mergeCell ref="C331:D331"/>
    <mergeCell ref="E331:F331"/>
    <mergeCell ref="G331:H331"/>
    <mergeCell ref="I331:J331"/>
    <mergeCell ref="K331:L331"/>
    <mergeCell ref="M331:N331"/>
    <mergeCell ref="O331:P331"/>
    <mergeCell ref="Q331:R331"/>
    <mergeCell ref="S331:T331"/>
    <mergeCell ref="U331:V331"/>
    <mergeCell ref="B299:U299"/>
    <mergeCell ref="B300:U300"/>
    <mergeCell ref="U41:V41"/>
    <mergeCell ref="B40:V40"/>
    <mergeCell ref="I41:J41"/>
    <mergeCell ref="K41:L41"/>
    <mergeCell ref="M41:N41"/>
    <mergeCell ref="O41:P41"/>
    <mergeCell ref="Q41:R41"/>
    <mergeCell ref="S41:T41"/>
    <mergeCell ref="B41:B42"/>
    <mergeCell ref="C41:D41"/>
    <mergeCell ref="E41:F41"/>
    <mergeCell ref="G41:H41"/>
    <mergeCell ref="N301:O301"/>
    <mergeCell ref="P301:Q301"/>
    <mergeCell ref="R301:S301"/>
    <mergeCell ref="T301:U301"/>
    <mergeCell ref="B301:C301"/>
    <mergeCell ref="D301:E301"/>
    <mergeCell ref="F301:G301"/>
    <mergeCell ref="H301:I301"/>
    <mergeCell ref="J301:K301"/>
    <mergeCell ref="L301:M301"/>
    <mergeCell ref="B305:G305"/>
    <mergeCell ref="C307:V307"/>
    <mergeCell ref="C308:D308"/>
    <mergeCell ref="E308:F308"/>
    <mergeCell ref="G308:H308"/>
    <mergeCell ref="I308:J308"/>
    <mergeCell ref="K308:L308"/>
    <mergeCell ref="M308:N308"/>
    <mergeCell ref="O308:P308"/>
    <mergeCell ref="Q308:R308"/>
    <mergeCell ref="S308:T308"/>
    <mergeCell ref="U308:V308"/>
    <mergeCell ref="B317:G317"/>
    <mergeCell ref="H317:J317"/>
    <mergeCell ref="C319:V319"/>
    <mergeCell ref="K320:L320"/>
    <mergeCell ref="M320:N320"/>
    <mergeCell ref="O320:P320"/>
    <mergeCell ref="Q320:R320"/>
    <mergeCell ref="S320:T320"/>
    <mergeCell ref="U320:V320"/>
    <mergeCell ref="C320:D320"/>
    <mergeCell ref="E320:F320"/>
    <mergeCell ref="G320:H320"/>
    <mergeCell ref="I320:J320"/>
  </mergeCells>
  <pageMargins left="0.7" right="0.7" top="0.75" bottom="0.75" header="0.3" footer="0.3"/>
  <pageSetup paperSize="9" orientation="portrait" r:id="rId1"/>
  <ignoredErrors>
    <ignoredError sqref="B446:U44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10"/>
  <sheetViews>
    <sheetView showGridLines="0" workbookViewId="0">
      <selection activeCell="B2" sqref="B2:M2"/>
    </sheetView>
  </sheetViews>
  <sheetFormatPr defaultRowHeight="15"/>
  <cols>
    <col min="1" max="1" width="5.140625" customWidth="1"/>
  </cols>
  <sheetData>
    <row r="2" spans="1:22" ht="53.25" customHeight="1">
      <c r="A2" s="2"/>
      <c r="B2" s="138" t="s">
        <v>362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21"/>
      <c r="O2" s="21"/>
      <c r="P2" s="21"/>
      <c r="Q2" s="21"/>
      <c r="R2" s="21"/>
      <c r="S2" s="21"/>
      <c r="T2" s="21"/>
      <c r="U2" s="21"/>
      <c r="V2" s="21"/>
    </row>
    <row r="3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36.75" customHeight="1">
      <c r="A4" s="2"/>
      <c r="B4" s="2"/>
      <c r="C4" s="2"/>
      <c r="D4" s="139" t="s">
        <v>363</v>
      </c>
      <c r="E4" s="139"/>
      <c r="F4" s="139"/>
      <c r="G4" s="139"/>
      <c r="H4" s="139"/>
      <c r="I4" s="139"/>
      <c r="J4" s="139"/>
      <c r="K4" s="139"/>
      <c r="L4" s="139"/>
      <c r="M4" s="20"/>
      <c r="N4" s="22"/>
      <c r="O4" s="22"/>
      <c r="P4" s="22"/>
      <c r="Q4" s="22"/>
      <c r="R4" s="22"/>
      <c r="S4" s="22"/>
      <c r="T4" s="22"/>
      <c r="U4" s="22"/>
      <c r="V4" s="2"/>
    </row>
    <row r="5" spans="1:22" ht="15" customHeight="1"/>
    <row r="6" spans="1:22" ht="15" customHeight="1"/>
    <row r="7" spans="1:22" ht="15" customHeight="1"/>
    <row r="8" spans="1:22" ht="15" customHeight="1"/>
    <row r="9" spans="1:22" ht="15" customHeight="1"/>
    <row r="10" spans="1:22" ht="15" customHeight="1"/>
    <row r="11" spans="1:22" ht="15" customHeight="1"/>
    <row r="12" spans="1:22" ht="15" customHeight="1"/>
    <row r="13" spans="1:22" ht="15" customHeight="1"/>
    <row r="14" spans="1:22" ht="15" customHeight="1"/>
    <row r="15" spans="1:22" ht="15" customHeight="1"/>
    <row r="16" spans="1:2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spans="11:21" ht="15" customHeight="1"/>
    <row r="146" spans="11:21" ht="15" customHeight="1"/>
    <row r="147" spans="11:21" s="67" customFormat="1" ht="15" customHeight="1"/>
    <row r="148" spans="11:21" s="67" customFormat="1" ht="15" customHeight="1"/>
    <row r="149" spans="11:21" s="67" customFormat="1" ht="15" customHeight="1"/>
    <row r="150" spans="11:21" s="67" customFormat="1" ht="15" customHeight="1"/>
    <row r="151" spans="11:21" s="67" customFormat="1" ht="15" customHeight="1"/>
    <row r="152" spans="11:21" s="67" customFormat="1" ht="15" customHeight="1"/>
    <row r="153" spans="11:21" s="67" customFormat="1" ht="15" customHeight="1"/>
    <row r="154" spans="11:21" s="67" customFormat="1" ht="15" customHeight="1">
      <c r="M154" s="67" t="s">
        <v>2</v>
      </c>
    </row>
    <row r="155" spans="11:21" s="67" customFormat="1" ht="15" customHeight="1"/>
    <row r="156" spans="11:21" s="67" customFormat="1" ht="15" customHeight="1">
      <c r="M156" s="67" t="s">
        <v>128</v>
      </c>
      <c r="N156" s="67" t="s">
        <v>130</v>
      </c>
      <c r="O156" s="67" t="s">
        <v>131</v>
      </c>
      <c r="P156" s="67" t="s">
        <v>132</v>
      </c>
      <c r="Q156" s="67" t="s">
        <v>43</v>
      </c>
      <c r="R156" s="67" t="s">
        <v>44</v>
      </c>
      <c r="S156" s="67" t="s">
        <v>45</v>
      </c>
      <c r="T156" s="67" t="s">
        <v>133</v>
      </c>
      <c r="U156" s="67" t="s">
        <v>134</v>
      </c>
    </row>
    <row r="157" spans="11:21" s="67" customFormat="1" ht="15" customHeight="1">
      <c r="K157" s="147"/>
      <c r="L157" s="67" t="s">
        <v>111</v>
      </c>
      <c r="M157" s="67">
        <v>0.54385964912280704</v>
      </c>
      <c r="N157" s="67">
        <v>0.63636363636363635</v>
      </c>
      <c r="O157" s="67">
        <v>6.25E-2</v>
      </c>
      <c r="P157" s="67">
        <v>8.7499999999999994E-2</v>
      </c>
      <c r="Q157" s="67">
        <v>0.70370370370370372</v>
      </c>
      <c r="R157" s="67">
        <v>4.6052631578947366E-2</v>
      </c>
      <c r="S157" s="67">
        <v>0.76923076923076927</v>
      </c>
      <c r="T157" s="67">
        <v>6.5934065934065936E-2</v>
      </c>
      <c r="U157" s="67">
        <v>0</v>
      </c>
    </row>
    <row r="158" spans="11:21" s="67" customFormat="1" ht="15" customHeight="1">
      <c r="K158" s="147"/>
      <c r="L158" s="67" t="s">
        <v>30</v>
      </c>
      <c r="M158" s="67">
        <v>0.42105263157894735</v>
      </c>
      <c r="N158" s="67">
        <v>0.27272727272727271</v>
      </c>
      <c r="O158" s="67">
        <v>0.375</v>
      </c>
      <c r="P158" s="67">
        <v>0.46250000000000002</v>
      </c>
      <c r="Q158" s="67">
        <v>0.37037037037037035</v>
      </c>
      <c r="R158" s="67">
        <v>0.19736842105263158</v>
      </c>
      <c r="S158" s="67">
        <v>0.32692307692307693</v>
      </c>
      <c r="T158" s="67">
        <v>0.32967032967032966</v>
      </c>
      <c r="U158" s="67">
        <v>0.29411764705882354</v>
      </c>
    </row>
    <row r="159" spans="11:21" s="67" customFormat="1" ht="15" customHeight="1">
      <c r="K159" s="147" t="s">
        <v>120</v>
      </c>
      <c r="L159" s="67" t="s">
        <v>22</v>
      </c>
      <c r="M159" s="67">
        <v>0.12280701754385964</v>
      </c>
      <c r="N159" s="67">
        <v>0.27272727272727271</v>
      </c>
      <c r="O159" s="67">
        <v>6.25E-2</v>
      </c>
      <c r="P159" s="67">
        <v>8.7499999999999994E-2</v>
      </c>
      <c r="Q159" s="67">
        <v>3.7037037037037035E-2</v>
      </c>
      <c r="R159" s="67">
        <v>8.5526315789473686E-2</v>
      </c>
      <c r="S159" s="67">
        <v>0.11538461538461539</v>
      </c>
      <c r="T159" s="67">
        <v>0.14285714285714285</v>
      </c>
      <c r="U159" s="67">
        <v>0.14705882352941177</v>
      </c>
    </row>
    <row r="160" spans="11:21" s="67" customFormat="1" ht="15" customHeight="1">
      <c r="K160" s="147"/>
      <c r="L160" s="67" t="s">
        <v>41</v>
      </c>
      <c r="M160" s="67">
        <v>0.19298245614035087</v>
      </c>
      <c r="N160" s="67">
        <v>0.18181818181818182</v>
      </c>
      <c r="O160" s="67">
        <v>0.125</v>
      </c>
      <c r="P160" s="67">
        <v>0.28749999999999998</v>
      </c>
      <c r="Q160" s="67">
        <v>0.12962962962962962</v>
      </c>
      <c r="R160" s="67">
        <v>0.25657894736842107</v>
      </c>
      <c r="S160" s="67">
        <v>0.19230769230769232</v>
      </c>
      <c r="T160" s="67">
        <v>0.38461538461538464</v>
      </c>
      <c r="U160" s="67">
        <v>0.23529411764705882</v>
      </c>
    </row>
    <row r="161" spans="11:21" s="67" customFormat="1" ht="15" customHeight="1">
      <c r="K161" s="147"/>
      <c r="L161" s="67" t="s">
        <v>23</v>
      </c>
      <c r="M161" s="67">
        <v>5.2631578947368418E-2</v>
      </c>
      <c r="N161" s="67">
        <v>9.0909090909090912E-2</v>
      </c>
      <c r="O161" s="67">
        <v>6.25E-2</v>
      </c>
      <c r="P161" s="67">
        <v>0.1</v>
      </c>
      <c r="Q161" s="67">
        <v>9.2592592592592587E-2</v>
      </c>
      <c r="R161" s="67">
        <v>9.2105263157894732E-2</v>
      </c>
      <c r="S161" s="67">
        <v>0.13461538461538461</v>
      </c>
      <c r="T161" s="67">
        <v>7.6923076923076927E-2</v>
      </c>
      <c r="U161" s="67">
        <v>0.14705882352941177</v>
      </c>
    </row>
    <row r="162" spans="11:21" s="67" customFormat="1" ht="15" customHeight="1">
      <c r="K162" s="147"/>
      <c r="L162" s="67" t="s">
        <v>115</v>
      </c>
      <c r="M162" s="67">
        <v>0.17543859649122806</v>
      </c>
      <c r="N162" s="67">
        <v>0.18181818181818182</v>
      </c>
      <c r="O162" s="67">
        <v>0.75</v>
      </c>
      <c r="P162" s="67">
        <v>0.5</v>
      </c>
      <c r="Q162" s="67">
        <v>0.20370370370370369</v>
      </c>
      <c r="R162" s="67">
        <v>0.32894736842105265</v>
      </c>
      <c r="S162" s="67">
        <v>0.34615384615384615</v>
      </c>
      <c r="T162" s="67">
        <v>0.46153846153846156</v>
      </c>
      <c r="U162" s="67">
        <v>0.70588235294117652</v>
      </c>
    </row>
    <row r="163" spans="11:21" s="67" customFormat="1" ht="15" customHeight="1">
      <c r="K163" s="147"/>
      <c r="L163" s="67" t="s">
        <v>10</v>
      </c>
      <c r="M163" s="67">
        <v>8.771929824561403E-2</v>
      </c>
      <c r="N163" s="67">
        <v>0</v>
      </c>
      <c r="O163" s="67">
        <v>0.125</v>
      </c>
      <c r="P163" s="67">
        <v>0.17499999999999999</v>
      </c>
      <c r="Q163" s="67">
        <v>0.12962962962962962</v>
      </c>
      <c r="R163" s="67">
        <v>0.40131578947368424</v>
      </c>
      <c r="S163" s="67">
        <v>0.11538461538461539</v>
      </c>
      <c r="T163" s="67">
        <v>0.18681318681318682</v>
      </c>
      <c r="U163" s="67">
        <v>0</v>
      </c>
    </row>
    <row r="164" spans="11:21" s="67" customFormat="1" ht="15" customHeight="1">
      <c r="K164" s="147"/>
      <c r="L164" s="67" t="s">
        <v>5</v>
      </c>
      <c r="M164" s="67">
        <v>8.771929824561403E-2</v>
      </c>
      <c r="N164" s="67">
        <v>0</v>
      </c>
      <c r="O164" s="67">
        <v>0.125</v>
      </c>
      <c r="P164" s="67">
        <v>0.05</v>
      </c>
      <c r="Q164" s="67">
        <v>0</v>
      </c>
      <c r="R164" s="67">
        <v>3.2894736842105261E-2</v>
      </c>
      <c r="S164" s="67">
        <v>3.8461538461538464E-2</v>
      </c>
      <c r="T164" s="67">
        <v>4.3956043956043959E-2</v>
      </c>
      <c r="U164" s="67">
        <v>2.9411764705882353E-2</v>
      </c>
    </row>
    <row r="165" spans="11:21" s="67" customFormat="1" ht="15" customHeight="1"/>
    <row r="166" spans="11:21" s="67" customFormat="1" ht="15" customHeight="1"/>
    <row r="167" spans="11:21" s="67" customFormat="1" ht="15" customHeight="1"/>
    <row r="168" spans="11:21" s="67" customFormat="1" ht="15" customHeight="1"/>
    <row r="169" spans="11:21" s="67" customFormat="1" ht="15" customHeight="1"/>
    <row r="170" spans="11:21" s="67" customFormat="1" ht="15" customHeight="1"/>
    <row r="171" spans="11:21" s="67" customFormat="1" ht="15" customHeight="1"/>
    <row r="172" spans="11:21" s="67" customFormat="1" ht="15" customHeight="1"/>
    <row r="173" spans="11:21" s="67" customFormat="1" ht="15" customHeight="1"/>
    <row r="174" spans="11:21" s="67" customFormat="1" ht="15" customHeight="1"/>
    <row r="175" spans="11:21" ht="15" customHeight="1">
      <c r="O175" s="66"/>
    </row>
    <row r="176" spans="11:21" ht="15" customHeight="1">
      <c r="O176" s="66"/>
    </row>
    <row r="177" spans="15:15" ht="15" customHeight="1">
      <c r="O177" s="66"/>
    </row>
    <row r="178" spans="15:15" ht="15" customHeight="1">
      <c r="O178" s="66"/>
    </row>
    <row r="179" spans="15:15" ht="15" customHeight="1">
      <c r="O179" s="66"/>
    </row>
    <row r="180" spans="15:15" ht="15" customHeight="1">
      <c r="O180" s="66"/>
    </row>
    <row r="181" spans="15:15" ht="15" customHeight="1"/>
    <row r="182" spans="15:15" ht="15" customHeight="1"/>
    <row r="183" spans="15:15" ht="15" customHeight="1"/>
    <row r="184" spans="15:15" ht="15" customHeight="1"/>
    <row r="185" spans="15:15" ht="15" customHeight="1"/>
    <row r="186" spans="15:15" ht="15" customHeight="1"/>
    <row r="187" spans="15:15" ht="15" customHeight="1"/>
    <row r="188" spans="15:15" ht="15" customHeight="1"/>
    <row r="189" spans="15:15" ht="15" customHeight="1"/>
    <row r="190" spans="15:15" ht="15" customHeight="1"/>
    <row r="191" spans="15:15" ht="15" customHeight="1"/>
    <row r="192" spans="15:15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spans="2:2" ht="15" customHeight="1"/>
    <row r="386" spans="2:2" ht="15" customHeight="1">
      <c r="B386" s="68"/>
    </row>
    <row r="387" spans="2:2" ht="15" customHeight="1">
      <c r="B387" s="69"/>
    </row>
    <row r="388" spans="2:2" ht="15" customHeight="1">
      <c r="B388" s="69"/>
    </row>
    <row r="389" spans="2:2" ht="15" customHeight="1">
      <c r="B389" s="69"/>
    </row>
    <row r="390" spans="2:2" ht="15" customHeight="1">
      <c r="B390" s="69"/>
    </row>
    <row r="391" spans="2:2" ht="15" customHeight="1">
      <c r="B391" s="69"/>
    </row>
    <row r="392" spans="2:2" ht="15" customHeight="1">
      <c r="B392" s="69"/>
    </row>
    <row r="393" spans="2:2" ht="15" customHeight="1">
      <c r="B393" s="69"/>
    </row>
    <row r="394" spans="2:2" ht="15" customHeight="1">
      <c r="B394" s="69"/>
    </row>
    <row r="395" spans="2:2" ht="15" customHeight="1">
      <c r="B395" s="69"/>
    </row>
    <row r="396" spans="2:2" ht="15" customHeight="1">
      <c r="B396" s="69"/>
    </row>
    <row r="397" spans="2:2" ht="15" customHeight="1">
      <c r="B397" s="69"/>
    </row>
    <row r="398" spans="2:2" ht="15" customHeight="1">
      <c r="B398" s="69"/>
    </row>
    <row r="399" spans="2:2" ht="15" customHeight="1">
      <c r="B399" s="69"/>
    </row>
    <row r="400" spans="2:2" ht="15" customHeight="1">
      <c r="B400" s="69"/>
    </row>
    <row r="401" spans="2:2" ht="15" customHeight="1">
      <c r="B401" s="69"/>
    </row>
    <row r="402" spans="2:2" ht="15" customHeight="1">
      <c r="B402" s="69"/>
    </row>
    <row r="403" spans="2:2" ht="15" customHeight="1">
      <c r="B403" s="69"/>
    </row>
    <row r="404" spans="2:2" ht="15" customHeight="1"/>
    <row r="405" spans="2:2" ht="15" customHeight="1"/>
    <row r="406" spans="2:2" ht="15" customHeight="1"/>
    <row r="407" spans="2:2" ht="15" customHeight="1"/>
    <row r="408" spans="2:2" ht="15" customHeight="1"/>
    <row r="409" spans="2:2" ht="15" customHeight="1"/>
    <row r="410" spans="2:2" ht="15" customHeight="1"/>
  </sheetData>
  <mergeCells count="4">
    <mergeCell ref="K159:K164"/>
    <mergeCell ref="K157:K158"/>
    <mergeCell ref="D4:L4"/>
    <mergeCell ref="B2:M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3"/>
  <sheetViews>
    <sheetView showGridLines="0" zoomScale="106" zoomScaleNormal="106" workbookViewId="0">
      <pane ySplit="4" topLeftCell="A5" activePane="bottomLeft" state="frozen"/>
      <selection pane="bottomLeft" activeCell="Y13" sqref="Y13"/>
    </sheetView>
  </sheetViews>
  <sheetFormatPr defaultRowHeight="15"/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45" customHeight="1">
      <c r="A2" s="2"/>
      <c r="B2" s="148" t="s">
        <v>361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2.25" customHeight="1">
      <c r="A4" s="139" t="s">
        <v>121</v>
      </c>
      <c r="B4" s="139"/>
      <c r="C4" s="139"/>
      <c r="D4" s="139"/>
      <c r="E4" s="139"/>
      <c r="F4" s="139"/>
      <c r="G4" s="139"/>
      <c r="H4" s="139"/>
      <c r="I4" s="139"/>
      <c r="J4" s="2"/>
      <c r="K4" s="139" t="s">
        <v>360</v>
      </c>
      <c r="L4" s="139"/>
      <c r="M4" s="139"/>
      <c r="N4" s="139"/>
      <c r="O4" s="139"/>
      <c r="P4" s="139"/>
      <c r="Q4" s="139"/>
      <c r="R4" s="139"/>
      <c r="S4" s="139"/>
    </row>
    <row r="151" spans="23:30">
      <c r="W151" s="18"/>
      <c r="X151" s="18"/>
      <c r="Y151" s="18"/>
      <c r="Z151" s="18"/>
      <c r="AA151" s="18"/>
      <c r="AB151" s="18"/>
      <c r="AC151" s="18"/>
      <c r="AD151" s="18"/>
    </row>
    <row r="152" spans="23:30">
      <c r="W152" s="18"/>
      <c r="X152" s="18"/>
      <c r="Y152" s="18"/>
      <c r="Z152" s="18" t="s">
        <v>43</v>
      </c>
      <c r="AA152" s="18" t="s">
        <v>44</v>
      </c>
      <c r="AB152" s="18" t="s">
        <v>45</v>
      </c>
      <c r="AC152" s="18"/>
      <c r="AD152" s="18"/>
    </row>
    <row r="153" spans="23:30">
      <c r="W153" s="18"/>
      <c r="X153" s="149"/>
      <c r="Y153" s="18" t="s">
        <v>122</v>
      </c>
      <c r="Z153" s="16">
        <v>0.64516129032258063</v>
      </c>
      <c r="AA153" s="16">
        <v>2.4096385542168676E-2</v>
      </c>
      <c r="AB153" s="16">
        <v>0.5625</v>
      </c>
      <c r="AC153" s="18"/>
      <c r="AD153" s="19"/>
    </row>
    <row r="154" spans="23:30">
      <c r="W154" s="18"/>
      <c r="X154" s="149"/>
      <c r="Y154" s="18" t="s">
        <v>30</v>
      </c>
      <c r="Z154" s="16">
        <v>0.19354838709677419</v>
      </c>
      <c r="AA154" s="16">
        <v>0.2289156626506024</v>
      </c>
      <c r="AB154" s="16">
        <v>0.28125</v>
      </c>
      <c r="AC154" s="18"/>
      <c r="AD154" s="19"/>
    </row>
    <row r="155" spans="23:30">
      <c r="W155" s="18"/>
      <c r="X155" s="149" t="s">
        <v>123</v>
      </c>
      <c r="Y155" s="18" t="s">
        <v>124</v>
      </c>
      <c r="Z155" s="16">
        <v>6.4516129032258063E-2</v>
      </c>
      <c r="AA155" s="16">
        <v>0.15662650602409639</v>
      </c>
      <c r="AB155" s="16">
        <v>0.125</v>
      </c>
      <c r="AC155" s="18"/>
      <c r="AD155" s="18"/>
    </row>
    <row r="156" spans="23:30">
      <c r="W156" s="18"/>
      <c r="X156" s="149"/>
      <c r="Y156" s="18" t="s">
        <v>125</v>
      </c>
      <c r="Z156" s="16">
        <v>0.16129032258064516</v>
      </c>
      <c r="AA156" s="16">
        <v>0.25301204819277107</v>
      </c>
      <c r="AB156" s="16">
        <v>0.25</v>
      </c>
      <c r="AC156" s="18"/>
      <c r="AD156" s="19"/>
    </row>
    <row r="157" spans="23:30">
      <c r="W157" s="18"/>
      <c r="X157" s="149"/>
      <c r="Y157" s="18" t="s">
        <v>126</v>
      </c>
      <c r="Z157" s="16">
        <v>3.2258064516129031E-2</v>
      </c>
      <c r="AA157" s="16">
        <v>0.14457831325301204</v>
      </c>
      <c r="AB157" s="16">
        <v>0.125</v>
      </c>
      <c r="AC157" s="18"/>
      <c r="AD157" s="19"/>
    </row>
    <row r="158" spans="23:30">
      <c r="W158" s="18"/>
      <c r="X158" s="149"/>
      <c r="Y158" s="18" t="s">
        <v>127</v>
      </c>
      <c r="Z158" s="16">
        <v>0.32258064516129031</v>
      </c>
      <c r="AA158" s="16">
        <v>0.37349397590361444</v>
      </c>
      <c r="AB158" s="16">
        <v>0.375</v>
      </c>
      <c r="AC158" s="18"/>
      <c r="AD158" s="19"/>
    </row>
    <row r="159" spans="23:30">
      <c r="W159" s="18"/>
      <c r="X159" s="149"/>
      <c r="Y159" s="18" t="s">
        <v>10</v>
      </c>
      <c r="Z159" s="16">
        <v>6.4516129032258063E-2</v>
      </c>
      <c r="AA159" s="16">
        <v>0.36144578313253012</v>
      </c>
      <c r="AB159" s="16">
        <v>6.25E-2</v>
      </c>
      <c r="AC159" s="18"/>
      <c r="AD159" s="19"/>
    </row>
    <row r="160" spans="23:30">
      <c r="W160" s="18"/>
      <c r="X160" s="149"/>
      <c r="Y160" s="18" t="s">
        <v>5</v>
      </c>
      <c r="Z160" s="16">
        <v>0</v>
      </c>
      <c r="AA160" s="16">
        <v>0.10843373493975904</v>
      </c>
      <c r="AB160" s="16">
        <v>0</v>
      </c>
      <c r="AC160" s="18"/>
      <c r="AD160" s="19"/>
    </row>
    <row r="161" spans="23:33">
      <c r="W161" s="18"/>
      <c r="X161" s="18"/>
      <c r="Y161" s="18"/>
      <c r="Z161" s="15"/>
      <c r="AA161" s="15"/>
      <c r="AB161" s="15"/>
      <c r="AC161" s="18"/>
      <c r="AD161" s="18"/>
      <c r="AG161" s="17"/>
    </row>
    <row r="162" spans="23:33">
      <c r="W162" s="18"/>
      <c r="X162" s="18"/>
      <c r="Y162" s="18"/>
      <c r="Z162" s="18"/>
      <c r="AA162" s="18"/>
      <c r="AB162" s="18"/>
      <c r="AC162" s="18"/>
      <c r="AD162" s="18"/>
    </row>
    <row r="163" spans="23:33">
      <c r="W163" s="18"/>
      <c r="X163" s="18"/>
      <c r="Y163" s="18"/>
      <c r="Z163" s="18"/>
      <c r="AA163" s="18"/>
      <c r="AB163" s="18"/>
      <c r="AC163" s="18"/>
      <c r="AD163" s="18"/>
    </row>
  </sheetData>
  <mergeCells count="5">
    <mergeCell ref="B2:R2"/>
    <mergeCell ref="A4:I4"/>
    <mergeCell ref="K4:S4"/>
    <mergeCell ref="X155:X160"/>
    <mergeCell ref="X153:X15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ESEIAAT</vt:lpstr>
      <vt:lpstr>Gràfics</vt:lpstr>
      <vt:lpstr>Comparativa</vt:lpstr>
    </vt:vector>
  </TitlesOfParts>
  <Company>UPCnet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GPAQ</cp:lastModifiedBy>
  <dcterms:created xsi:type="dcterms:W3CDTF">2011-09-12T11:47:46Z</dcterms:created>
  <dcterms:modified xsi:type="dcterms:W3CDTF">2016-11-16T13:14:18Z</dcterms:modified>
</cp:coreProperties>
</file>